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essenlinea-my.sharepoint.com/personal/jcabelo_adess_gob_do/Documents/LIC. CABELO/RELACION DE PAGOS A PROVEDORES/PAGOS A PROVEEDORES 2025/"/>
    </mc:Choice>
  </mc:AlternateContent>
  <xr:revisionPtr revIDLastSave="9" documentId="8_{5D155D8D-E099-4A82-9AA8-E023005CA619}" xr6:coauthVersionLast="47" xr6:coauthVersionMax="47" xr10:uidLastSave="{D44E80A0-4F00-4931-8855-AEB282F46273}"/>
  <bookViews>
    <workbookView xWindow="-20610" yWindow="2805" windowWidth="20730" windowHeight="11040" xr2:uid="{BECE44EA-4B78-420E-A783-C243334CA714}"/>
  </bookViews>
  <sheets>
    <sheet name="JULIO DE 2025" sheetId="2" r:id="rId1"/>
  </sheets>
  <definedNames>
    <definedName name="_xlnm._FilterDatabase" localSheetId="0" hidden="1">'JULIO DE 2025'!$B$5:$J$87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7" i="2" l="1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87" i="2" s="1"/>
</calcChain>
</file>

<file path=xl/sharedStrings.xml><?xml version="1.0" encoding="utf-8"?>
<sst xmlns="http://schemas.openxmlformats.org/spreadsheetml/2006/main" count="344" uniqueCount="209">
  <si>
    <t>CONCEPTO</t>
  </si>
  <si>
    <t>PPS PEST PROTECT SOLUTIONS, SRL</t>
  </si>
  <si>
    <t>PAGO SERVICIO DE FUMIGACION EN LAS DISTINTAS DELEGACIONES DE SANTO DOMINGO Y ZONA ESTE DEL PAIS</t>
  </si>
  <si>
    <t>PAGO SERVICIO DE FUMIGACION EN LAS DISTINTAS DELEGACIONES DE LA REGION SUR SUR DEL PAIS</t>
  </si>
  <si>
    <t>PAGO SERVICIO DE FUMIGACION EN LAS DISTINTAS DELEGACIONES DE LA REGION NORTE DEL PAIS</t>
  </si>
  <si>
    <t>VIAMAR, S.A.</t>
  </si>
  <si>
    <t>PAGO MANTENIMIENTO CORRECTIVO DE VEHICULO DE LA INSTITUCION</t>
  </si>
  <si>
    <t>JUAN RAMON ESTEBAN MEDINA</t>
  </si>
  <si>
    <t>PAGO ALQUILER DEL LOCAL DE LA DELEGACION MONSEÑOR NOUEL CORRESPONDIENTE A JUNIO 2025</t>
  </si>
  <si>
    <t>IFIXCAM, SRL</t>
  </si>
  <si>
    <t>PAGO MANTENIMIENTO DE EQUIPOS FOTOGRAFICOS DE LA INSTITUCION</t>
  </si>
  <si>
    <t xml:space="preserve">FIORD DANISA GONZALEZ CASTILLO </t>
  </si>
  <si>
    <t>PAGO ALQUILER DEL LOCAL DE LA DELEGACION DE BANI CORRESPONDIENTE A JUNIO 2025</t>
  </si>
  <si>
    <t>GABRIEL EMMANUEL HURTADO SANTOS</t>
  </si>
  <si>
    <t>PAGO ALQUILER DEL LOCAL DE LA DELEGACION DE SANTIAGO RODRIGUEZ, JUNIO 2025</t>
  </si>
  <si>
    <t>GREEN LOVE, SRL</t>
  </si>
  <si>
    <t>PAGO DE GESTION DE RESIDUOS SOLIDOS RECICLABLES DE LA INSTITUCION, MAYO 2025</t>
  </si>
  <si>
    <t>EDESUR DOMINICANA, S.A.</t>
  </si>
  <si>
    <t>XIOMARA ALTAGRACIA ANGELES ABREU</t>
  </si>
  <si>
    <t>PAGO ALQUILER DEL LOCAL DE LA DELEGACION DE SANCHEZ RAMIREZ, JULIO 2025</t>
  </si>
  <si>
    <t>ABREU MERCEDES &amp; ASOCIADOS</t>
  </si>
  <si>
    <t>PAGO ALQUILER DEL LOCAL DE LA DELEGACION DE SAMANA, JUNIO 2025</t>
  </si>
  <si>
    <t>BCD INMOBILIARIA, SRL</t>
  </si>
  <si>
    <t>PAGO ALQUILER DEL LOCAL DE LA DELEGACION DE MOCA, JULIO 2025</t>
  </si>
  <si>
    <t>ANESTESIA TR, SRL</t>
  </si>
  <si>
    <t>PAGO ALQUILER PARQUEO EN LA AVENIDA GUSTAVO MEJIA RICART, JULIO 2025.</t>
  </si>
  <si>
    <t>ROBINZON PEREZ DE LA CRUZ</t>
  </si>
  <si>
    <t>PAGO ALQUILER DEL LOCAL DE LA DELEGACION DE MARIA TRINIDAD SANCHEZ, JULIO 2025.</t>
  </si>
  <si>
    <t>INVERSIONES GEFEC, SRL</t>
  </si>
  <si>
    <t>PAGO ALQUILER DEL PARQUEO DE LA CALLE MAXIMO AVILES BLONDA CORRESPONDIENTE A JULIO 2025</t>
  </si>
  <si>
    <t>RV DIESEL, SRL</t>
  </si>
  <si>
    <t>PAGO POR ADQUISICION DE TICKETS  DE GASOIL Y GASOLINA. NCF B1500000873.</t>
  </si>
  <si>
    <t>INVERSIONES SIURANA, SRL</t>
  </si>
  <si>
    <t>PAGO SERVICIO DE ALMUERZOS Y BEBIDAS MEDIANTE PLATAFORMA WEB MULTIPROVEEDORES PARA EMPLEADOS DE LA INSTITUCION.DEL 1 AL 30-6-2025.</t>
  </si>
  <si>
    <t>ESTRELA TELECOM, SRL</t>
  </si>
  <si>
    <t>HUMANO SEGUROS, S.A.</t>
  </si>
  <si>
    <t>PAGO POR SERVICIO DE SALUD CORRESPONDIENTE AL MES DE JULIO 2025</t>
  </si>
  <si>
    <t>PAGO ADQISICION DE MOTOR DIESEL PARA CAMIONETA DE LA INSTITUCION</t>
  </si>
  <si>
    <t>TECNAS C POR A</t>
  </si>
  <si>
    <t>PAGO DE SERVICIO DE MANTENIMIENTO PREVENTIVO ASCENSOR.</t>
  </si>
  <si>
    <t>INGENAP INGENIERIA DE ALTA PRECISION, SRL</t>
  </si>
  <si>
    <t>PAGO SERVICIO DE MANTENIMIENTO DE SISTEMAS DE DETECCION Y SUPRESION DE INCENDIOS DE LA INSTITUCION</t>
  </si>
  <si>
    <t>COMPAÑIA DOMINICANA DE TELEFONOS, C. POR A.</t>
  </si>
  <si>
    <t>GRUAS COLON, SRL</t>
  </si>
  <si>
    <t>PAGO SERVICIO DE TRANSPORTE Y GRUA PARA TRASLADO DE BIENES QUE SERAN DESCARGADOS DE LA INSTITUCION.</t>
  </si>
  <si>
    <t>CENTRO DE SERVICIOS PLAZA OLIMPICA, SRL</t>
  </si>
  <si>
    <t xml:space="preserve">PAGO POR SERVICIO DE LAVADO DE VEHICULOS DE LA INSTITUCION </t>
  </si>
  <si>
    <t>INMOBILIARIA E INVERSIONES ANABEL, SRL</t>
  </si>
  <si>
    <t>PAGO DE ALQUILER DELEGACION DE HERRERA, JULIO 2025</t>
  </si>
  <si>
    <t>PAGO ALQUILER DEL LOCAL DE LA DELEGACION DE BANI CORRESPONDIENTE A JULIO 2025</t>
  </si>
  <si>
    <t>PAGO ALQUILER DEL LOCAL DE LA DELEGACION MONSEÑOR NOUEL CORRESPONDIENTE A JULIO 2025</t>
  </si>
  <si>
    <t xml:space="preserve">AYUNTAMIENTO DEL DISTRITO NACIONAL </t>
  </si>
  <si>
    <t>PAGO RECOLECCION RESIDUOS SOLIDOS EN LA OFICINA PRINCIPAL CORRESPONDIENTE AL MES DE JULIO 2025</t>
  </si>
  <si>
    <t>EDDY JAVIER DIAZ PEREZ</t>
  </si>
  <si>
    <t>PAGO POR SERVICIO DE INSTALACION Y MANTENIMIENTO DE PUERTAS CORREDERAS DE ALUMINIO</t>
  </si>
  <si>
    <t>CECOMSA, SRL</t>
  </si>
  <si>
    <t>PAGO ADQUISICION DE UPS PARA USO DE LA INSTITUCION</t>
  </si>
  <si>
    <t>JOSE EUGENIO PEREZ GELL</t>
  </si>
  <si>
    <t>PAGO ALQUILER DEL LOCAL DE LA DELEGACION DE INDEPENDENCIA, JUNIO Y JULIO 2025</t>
  </si>
  <si>
    <t>NURYS LUISA OLIVERO PEREZ</t>
  </si>
  <si>
    <t>PAGO ALQUILER DEL LOCAL DE LA DELEGACION DE BARAHONA, JULIO 2025</t>
  </si>
  <si>
    <t>DERED, SRL</t>
  </si>
  <si>
    <t>PAGO ALQUILER DEL LOCAL DE LA DELEGACION DE LA ROMANA, JULIO 2025</t>
  </si>
  <si>
    <t>ALTICE DOMINICANA, S.A.</t>
  </si>
  <si>
    <t xml:space="preserve"> </t>
  </si>
  <si>
    <r>
      <t xml:space="preserve">                          </t>
    </r>
    <r>
      <rPr>
        <b/>
        <sz val="12"/>
        <color theme="1"/>
        <rFont val="Aptos Narrow"/>
        <family val="2"/>
        <scheme val="minor"/>
      </rPr>
      <t xml:space="preserve">   RELACION DE PAGOS A PROVEEDORES 31 DE JULIO 2025</t>
    </r>
  </si>
  <si>
    <t>PROVEDOR</t>
  </si>
  <si>
    <t xml:space="preserve">   MONTO FACTURADO </t>
  </si>
  <si>
    <t>FECHA FACTURA</t>
  </si>
  <si>
    <t xml:space="preserve">  FACTURA NCF </t>
  </si>
  <si>
    <t>FECHA FIN DE FACTURA</t>
  </si>
  <si>
    <t xml:space="preserve">     MONTO PAGADO </t>
  </si>
  <si>
    <t>MONTO PENDIENTE</t>
  </si>
  <si>
    <t>ESTADO</t>
  </si>
  <si>
    <t>B1500000405</t>
  </si>
  <si>
    <t>COMPLETO</t>
  </si>
  <si>
    <t xml:space="preserve">SERVICIO DE CLOUD Y FLOTAS DE LA ENTIDAD, CTA,90382991, PERIODO FACTURADO AL 20 DE JUNIO DE 2025 </t>
  </si>
  <si>
    <t>E450000015931</t>
  </si>
  <si>
    <t>SERVICIO DE INTERNET INALAMBRICO DE LA ENTIDAD CTA,89451417, CORRESPONDIENTE AL 24 DE JULIO DE 2025</t>
  </si>
  <si>
    <t>E450000015926</t>
  </si>
  <si>
    <t>B1500000388</t>
  </si>
  <si>
    <t>B1500064791</t>
  </si>
  <si>
    <t>B1500000235</t>
  </si>
  <si>
    <t>E450000005073</t>
  </si>
  <si>
    <t>B1500003259</t>
  </si>
  <si>
    <t>SERVICIO TELEFONICO ALAMBRICO DE LA ENTIDAD, CORRESPONDIENTE A LA CUENTA NO. 708921673 DE FECHA 10 DE JULIO DE 2025</t>
  </si>
  <si>
    <t>E450000080296</t>
  </si>
  <si>
    <t>SERVICIO INTERNET MOVIL NEGOCIO 10GB DE LA ENTIDAD, CORRESPONDIENTE A LA CUENTA NO. 719934842 DE FECHA 10 DE JULIO DE 2025</t>
  </si>
  <si>
    <t>E450000080351</t>
  </si>
  <si>
    <t>SERVICIO TELEFONICO INALAMBRICO DE LA ENTIDAD, CORRESPONDIENTE A LA CUENTA NO. 708813365 DE FECHA 10 DE JULIO DE 2025</t>
  </si>
  <si>
    <t>E450000080295</t>
  </si>
  <si>
    <t>CORPORACION DEL ACUEDUCTO Y ALCANTARILLADO DE SANTO DOMINGO</t>
  </si>
  <si>
    <t>SERVICIO DE SUMINISTRO DE AGUA POSTABLE PARA  EL POZO SUMERGIBLE DE PARQUEO Y EDIFICIO PRINCIPAL</t>
  </si>
  <si>
    <t>E450000009830</t>
  </si>
  <si>
    <t>E450000009843</t>
  </si>
  <si>
    <t>E450000009850</t>
  </si>
  <si>
    <t>B1500000259</t>
  </si>
  <si>
    <t>B1500000148</t>
  </si>
  <si>
    <t>EDENORTE DOMINICANA, S.A.</t>
  </si>
  <si>
    <t>SERVICIO ELECTRICO CORRESPONDIENTE A LA DELEGACION DAJABONI NIC,7234189 DEL PERIODO 01/06/25-01/07/2025</t>
  </si>
  <si>
    <t>E450000064059</t>
  </si>
  <si>
    <t>SERVICIO ELECTRICO CORRESPONDIENTE A LA DELEGACION VALVERDE MAO NIC,7393989 DEL PERIODO 01/06/25-01/07/2025</t>
  </si>
  <si>
    <t>E450000066328</t>
  </si>
  <si>
    <t>SERVICIO ELECTRICO CORRESPONDIENTE A LA DELEGACION SALCEDO NIC,6470554 DEL PERIODO 01/06/25-01/07/2025</t>
  </si>
  <si>
    <t>E450000062673</t>
  </si>
  <si>
    <t>SERVICIO ELECTRICO CORRESPONDIENTE A LA DELEGACION  DE SAN FRANCISCO nic,6480591 DEL PERIODO 01/06/25-01/07/2025</t>
  </si>
  <si>
    <t>E450000063358</t>
  </si>
  <si>
    <t>SERVICIO ELECTRICO CORRESPONDIENTE A LA DELEGACION  DE MOCA NIC, 8964705 DEL PERIODO 01/06/25-01/07/2025</t>
  </si>
  <si>
    <t>E450000062092</t>
  </si>
  <si>
    <t>SERVICIO ELECTRICO CORRESPONDIENTE A LA DELEGACION  DE PUERTO PLATA NIC,6891368 DEL PERIODO 01/06/25-01/07/2025</t>
  </si>
  <si>
    <t>E450000061379</t>
  </si>
  <si>
    <t>SERVICIO ELECTRICO CORRESPONDIENTE A LA DELEGACION LA VEGA NIC,8923720 DEL PERIODO 01/06/25-01/07/2025</t>
  </si>
  <si>
    <t>E450000061824</t>
  </si>
  <si>
    <t>SERVICIO ELECTRICO CORRESPONDIENTE A LA DELEGACION SANTIAGO RODRIGUEZ NIC, 8715364 DEL PERIODO 01/06/25-01/07/2025</t>
  </si>
  <si>
    <t>E450000066332</t>
  </si>
  <si>
    <t>SERVICIO ELECTRICO CORRESPONDIENTE A LA DELEGACION BONAO DEL PERIODO 01/06/25-01/07/2025</t>
  </si>
  <si>
    <t>E450000061753</t>
  </si>
  <si>
    <t>SERVICIO ELECTRICO CORRESPONDIENTE A LA DELEGACION NAGUA DEL PERIODO 01/06/25-01/07/2025</t>
  </si>
  <si>
    <t>E450000062998</t>
  </si>
  <si>
    <t>SERVICIO ELECTRICO CORRESPONDIENTE A LA DELEGACION MONTECRISTI NIC,7232270 DEL PERIODO 01/06/25-01/07/2025</t>
  </si>
  <si>
    <t>E450000063987</t>
  </si>
  <si>
    <t>SERVICIO ELECTRICO CORRESPONDIENTE A LA DELEGACION R. NIC, 5876405 BETANCOURT DEL PERIODO 13/05/25-12/06/25</t>
  </si>
  <si>
    <t>E450000041055</t>
  </si>
  <si>
    <t>SERVICIO ELECTRICO CORRESPONDIENTE A LA DELEGACION HERRERA NIC 6156318 PERIODO PERIODO 13/05/25-11/06/25</t>
  </si>
  <si>
    <t>E450000041057</t>
  </si>
  <si>
    <t>SERVICIO ELECTRICO CORRESPONDIENTE A LA DELEGACION PARQUEO GUSTAVO MIC, 6018891BETANCOURT DEL PERIODO 17/05/25-17/06/25</t>
  </si>
  <si>
    <t>E450000041056</t>
  </si>
  <si>
    <t>SERVICIO ELECTRICO CORRESPONDIENTE A LA DELEGACION SAN CRISTOBAL NIC 6854982 PERIODO 06/05/25-05/06/25</t>
  </si>
  <si>
    <t>E450000041058</t>
  </si>
  <si>
    <t>SERVICIO ELECTRICO CORRESPONDIENTE A LA DELEGACION SAN JUAN NIC 5827434 PERIODO 03/05/25-03/06/25</t>
  </si>
  <si>
    <t>E450000041059</t>
  </si>
  <si>
    <t>SERVICIO ELECTRICO CORRESPONDIENTE A LA DELEGACION BARAHONA NIC 6646703 PERIODO PERIODO 04/05/25-04/06/25</t>
  </si>
  <si>
    <t>E450000041063</t>
  </si>
  <si>
    <t>SERVICIO ELECTRICO CORRESPONDIENTE A LA DELEGACION BANI NIC 6302150 PERIODO 03/05/25-03/06/25</t>
  </si>
  <si>
    <t>E450000041061</t>
  </si>
  <si>
    <t>SERVICIO ELECTRICO CORRESPONDIENTE A LA DELEGACION DUVERGER NIC, 6359360 DEL PERIODO 02/05/25-02/06/25</t>
  </si>
  <si>
    <t>E450000041064</t>
  </si>
  <si>
    <t>SERVICIO ELECTRICO CORRESPONDIENTE A LA DELEGACION PEDERNALES NIC 6955631 PERIODO 13/05/25-10/06/25</t>
  </si>
  <si>
    <t>E450000041065</t>
  </si>
  <si>
    <t>SERVICIO ELECTRICO CORRESPONDIENTE A LA DELEGACION SAN JOSE DE OCOA NIC 6680820 PERIODO 11/05/25-10/06/25</t>
  </si>
  <si>
    <t>E450000041062</t>
  </si>
  <si>
    <t>SERVICIO ELECTRICO CORRESPONDIENTE A LA DELEGACION ELIAS PIÑA NIC, 6361618 DEL PERIODO 02/05/25-02/06/25</t>
  </si>
  <si>
    <t>E450000041060</t>
  </si>
  <si>
    <t>EMPRESA DISTRIBUIDORA DE ELECTRICIDAD DEL ESTE, S.A.</t>
  </si>
  <si>
    <t>SERVICIO ELECTRICO DE LA DELEGACION HIGUEY, NIC. 3636816 CORRESPONDIENTE AL PERIODO 17/05/2025 AL 16/06/2025</t>
  </si>
  <si>
    <t>E450000034149</t>
  </si>
  <si>
    <t>SERVICIO ELECTRICO DE LA DELEGACION SAN PEDRO DE MACORIS,NIC 3894393 CORRESPONDIENTE AL PERIODO 17/05/2025 AL 16/06/2025</t>
  </si>
  <si>
    <t>E450000033862</t>
  </si>
  <si>
    <t>SERVICIO ELECTRICO DE LA DELEGACION EL SEIBO,NIC 2294642 CORRESPONDIENTE AL PERIODO 17/05/2025 AL 16/06/2025</t>
  </si>
  <si>
    <t>E450000035834</t>
  </si>
  <si>
    <t>SERVICIO ELECTRICO DE LA DELEGACION METROPOLITANA, NIC 2257482 CORRESPONDIENTE AL PERIODO 17/05/2025 AL 16/06/2025</t>
  </si>
  <si>
    <t>E450000036692</t>
  </si>
  <si>
    <t>SERVICIO ELECTRICO DE LA DELEGACION REVISION Y CONTROL NIC.3477193 CORRESPONDIENTE AL PERIODO 17/05/2025 AL 16/06/2025</t>
  </si>
  <si>
    <t>E450000032623</t>
  </si>
  <si>
    <t>SERVICIO ELECTRICO DE LA DELEGACION  ROMANA NIC,3660225 CORRESPONDIENTE AL PERIODO 17/05/2025 AL 1/06/2025</t>
  </si>
  <si>
    <t>E450000034046</t>
  </si>
  <si>
    <t>SERVICIO ELECTRICO DE LA DELEGACION  MONTE PLATA CORRESPONDIENTE AL PERIODO 17/05/2025 AL 16/06/2025</t>
  </si>
  <si>
    <t>E450000035998</t>
  </si>
  <si>
    <t>SERVICIO ELECTRICO DE LA DELEGACION  HATO MAYOR CORRESPONDIENTE AL PERIODO 17/05/2025 AL 16/06/2025</t>
  </si>
  <si>
    <t>E450000034585</t>
  </si>
  <si>
    <t>SERVICIOS DE USO DE INTERNET SIMETRICO DE 200BPS CORRESPONDIENTE AL MES DE JULIO DE 2025</t>
  </si>
  <si>
    <t>B1500000802</t>
  </si>
  <si>
    <t>SERVICIOS DE USO DE SERVIDORES EN NUBE; CLOUD SECURITY, SERVICIOS ADMDOS Y SOPORTE PARA EL SERV. EN LA NUBES CORRESPONDIENTE AL MES DE JULIO DE 2025</t>
  </si>
  <si>
    <t>B1500000803</t>
  </si>
  <si>
    <t>B1500000067</t>
  </si>
  <si>
    <t>B1500000068</t>
  </si>
  <si>
    <t>B1500000217</t>
  </si>
  <si>
    <t>B1500000587</t>
  </si>
  <si>
    <t>B1500000229</t>
  </si>
  <si>
    <t>GRUPO ALASKA, SA.</t>
  </si>
  <si>
    <t>ADUISICION DE AGUA PURIFICADA, PARA USO DE LA INSTITUCION,</t>
  </si>
  <si>
    <t>E45000000319</t>
  </si>
  <si>
    <t>E45000000323</t>
  </si>
  <si>
    <t>E45000002703</t>
  </si>
  <si>
    <t>E450000004752</t>
  </si>
  <si>
    <t>B1500000064</t>
  </si>
  <si>
    <t>B1500000157</t>
  </si>
  <si>
    <t>B1500000658</t>
  </si>
  <si>
    <t>B1500000011</t>
  </si>
  <si>
    <t>E45000000048</t>
  </si>
  <si>
    <t>B1500000158</t>
  </si>
  <si>
    <t>B1500000079</t>
  </si>
  <si>
    <t>B1500000080</t>
  </si>
  <si>
    <t>B1500000084</t>
  </si>
  <si>
    <t>B1500000709</t>
  </si>
  <si>
    <t>B1500000710</t>
  </si>
  <si>
    <t>B1500000711</t>
  </si>
  <si>
    <t>B1500000069</t>
  </si>
  <si>
    <t>B1500000873</t>
  </si>
  <si>
    <t>B1500003620</t>
  </si>
  <si>
    <t xml:space="preserve">TRANSPORTE BLANCO S, A, </t>
  </si>
  <si>
    <t xml:space="preserve">SERVICIO DE TRANSPORTE DE CONTINGENCIA PARA ENVIO DE VALIJAS, BULTO Y MOBILIARIOS A TODAS LAS DELEGACIONES A NIVEL NACIONAL. </t>
  </si>
  <si>
    <t>B1500001114</t>
  </si>
  <si>
    <t>B1500001118</t>
  </si>
  <si>
    <t>B1500001120</t>
  </si>
  <si>
    <t>B1500001124</t>
  </si>
  <si>
    <t>B1500001126</t>
  </si>
  <si>
    <t>B1500001128</t>
  </si>
  <si>
    <t>E450000006242</t>
  </si>
  <si>
    <t>E450000006244</t>
  </si>
  <si>
    <t>PREPARADO POR:___________________________</t>
  </si>
  <si>
    <t>REVISADO POR:______________________</t>
  </si>
  <si>
    <t>AUTORIZADO POR ____________________</t>
  </si>
  <si>
    <t>JENNY CABELO MARTINEZ</t>
  </si>
  <si>
    <t>ROSA MERCEDES OVAL</t>
  </si>
  <si>
    <t>CARLOS RICARDO</t>
  </si>
  <si>
    <t>CONTADORA SECION TESORERIA</t>
  </si>
  <si>
    <t>ENCARGADA SECCION DE TESORERIA</t>
  </si>
  <si>
    <t>DIRECTOR FINANCIERO Y 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</si>
</sst>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1C0A]* #,##0.00_);_([$$-1C0A]* \(#,##0.00\);_([$$-1C0A]* &quot;-&quot;??_);_(@_)"/>
    <numFmt numFmtId="165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u val="doubleAccounting"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wrapText="1"/>
    </xf>
    <xf numFmtId="44" fontId="5" fillId="0" borderId="1" xfId="4" applyFont="1" applyFill="1" applyBorder="1"/>
    <xf numFmtId="14" fontId="5" fillId="0" borderId="1" xfId="0" applyNumberFormat="1" applyFont="1" applyBorder="1" applyAlignment="1">
      <alignment horizontal="left" wrapText="1"/>
    </xf>
    <xf numFmtId="14" fontId="5" fillId="0" borderId="1" xfId="0" applyNumberFormat="1" applyFont="1" applyBorder="1" applyAlignment="1">
      <alignment horizontal="left"/>
    </xf>
    <xf numFmtId="44" fontId="5" fillId="0" borderId="1" xfId="0" applyNumberFormat="1" applyFont="1" applyBorder="1" applyAlignment="1">
      <alignment vertical="center"/>
    </xf>
    <xf numFmtId="4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4" fontId="5" fillId="0" borderId="1" xfId="4" applyFont="1" applyBorder="1" applyAlignment="1">
      <alignment horizontal="left" vertical="center"/>
    </xf>
    <xf numFmtId="14" fontId="5" fillId="3" borderId="1" xfId="0" applyNumberFormat="1" applyFont="1" applyFill="1" applyBorder="1" applyAlignment="1">
      <alignment horizontal="left" wrapText="1"/>
    </xf>
    <xf numFmtId="0" fontId="5" fillId="4" borderId="2" xfId="0" applyFont="1" applyFill="1" applyBorder="1"/>
    <xf numFmtId="14" fontId="5" fillId="3" borderId="1" xfId="0" applyNumberFormat="1" applyFont="1" applyFill="1" applyBorder="1" applyAlignment="1">
      <alignment horizontal="left"/>
    </xf>
    <xf numFmtId="44" fontId="5" fillId="0" borderId="3" xfId="4" applyFont="1" applyBorder="1" applyAlignment="1">
      <alignment horizontal="left" vertical="center"/>
    </xf>
    <xf numFmtId="0" fontId="5" fillId="3" borderId="1" xfId="0" applyFont="1" applyFill="1" applyBorder="1" applyAlignment="1">
      <alignment wrapText="1"/>
    </xf>
    <xf numFmtId="14" fontId="5" fillId="3" borderId="4" xfId="0" applyNumberFormat="1" applyFont="1" applyFill="1" applyBorder="1" applyAlignment="1">
      <alignment horizontal="left" wrapText="1"/>
    </xf>
    <xf numFmtId="0" fontId="5" fillId="4" borderId="3" xfId="0" applyFont="1" applyFill="1" applyBorder="1"/>
    <xf numFmtId="14" fontId="5" fillId="3" borderId="4" xfId="0" applyNumberFormat="1" applyFont="1" applyFill="1" applyBorder="1" applyAlignment="1">
      <alignment horizontal="left"/>
    </xf>
    <xf numFmtId="14" fontId="5" fillId="0" borderId="4" xfId="0" applyNumberFormat="1" applyFont="1" applyBorder="1" applyAlignment="1">
      <alignment horizontal="left" wrapText="1"/>
    </xf>
    <xf numFmtId="0" fontId="5" fillId="0" borderId="3" xfId="0" applyFont="1" applyBorder="1" applyAlignment="1">
      <alignment wrapText="1"/>
    </xf>
    <xf numFmtId="164" fontId="5" fillId="4" borderId="3" xfId="4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vertical="center" wrapText="1"/>
    </xf>
    <xf numFmtId="164" fontId="5" fillId="4" borderId="1" xfId="4" applyNumberFormat="1" applyFont="1" applyFill="1" applyBorder="1" applyAlignment="1">
      <alignment horizontal="right"/>
    </xf>
    <xf numFmtId="164" fontId="5" fillId="3" borderId="1" xfId="4" applyNumberFormat="1" applyFont="1" applyFill="1" applyBorder="1"/>
    <xf numFmtId="14" fontId="5" fillId="3" borderId="3" xfId="0" applyNumberFormat="1" applyFont="1" applyFill="1" applyBorder="1" applyAlignment="1">
      <alignment horizontal="left" wrapText="1"/>
    </xf>
    <xf numFmtId="0" fontId="5" fillId="3" borderId="3" xfId="0" applyFont="1" applyFill="1" applyBorder="1" applyAlignment="1">
      <alignment wrapText="1"/>
    </xf>
    <xf numFmtId="14" fontId="5" fillId="3" borderId="3" xfId="0" applyNumberFormat="1" applyFont="1" applyFill="1" applyBorder="1" applyAlignment="1">
      <alignment horizontal="left"/>
    </xf>
    <xf numFmtId="164" fontId="5" fillId="3" borderId="1" xfId="4" applyNumberFormat="1" applyFont="1" applyFill="1" applyBorder="1" applyAlignment="1">
      <alignment horizontal="left" vertical="center"/>
    </xf>
    <xf numFmtId="14" fontId="5" fillId="3" borderId="5" xfId="0" applyNumberFormat="1" applyFont="1" applyFill="1" applyBorder="1" applyAlignment="1">
      <alignment horizontal="left" wrapText="1"/>
    </xf>
    <xf numFmtId="0" fontId="5" fillId="3" borderId="5" xfId="0" applyFont="1" applyFill="1" applyBorder="1" applyAlignment="1">
      <alignment wrapText="1"/>
    </xf>
    <xf numFmtId="14" fontId="5" fillId="3" borderId="5" xfId="0" applyNumberFormat="1" applyFont="1" applyFill="1" applyBorder="1" applyAlignment="1">
      <alignment horizontal="left"/>
    </xf>
    <xf numFmtId="14" fontId="5" fillId="3" borderId="1" xfId="5" applyNumberFormat="1" applyFont="1" applyFill="1" applyBorder="1" applyAlignment="1">
      <alignment horizontal="left" wrapText="1"/>
    </xf>
    <xf numFmtId="0" fontId="5" fillId="3" borderId="1" xfId="6" applyNumberFormat="1" applyFont="1" applyFill="1" applyBorder="1" applyAlignment="1">
      <alignment horizontal="left" wrapText="1"/>
    </xf>
    <xf numFmtId="14" fontId="5" fillId="3" borderId="1" xfId="1" applyNumberFormat="1" applyFont="1" applyFill="1" applyBorder="1" applyAlignment="1">
      <alignment horizontal="left"/>
    </xf>
    <xf numFmtId="14" fontId="5" fillId="3" borderId="3" xfId="1" applyNumberFormat="1" applyFont="1" applyFill="1" applyBorder="1" applyAlignment="1">
      <alignment horizontal="left"/>
    </xf>
    <xf numFmtId="164" fontId="5" fillId="0" borderId="1" xfId="4" applyNumberFormat="1" applyFont="1" applyBorder="1" applyAlignment="1">
      <alignment horizontal="left" vertical="center"/>
    </xf>
    <xf numFmtId="164" fontId="5" fillId="0" borderId="3" xfId="4" applyNumberFormat="1" applyFont="1" applyBorder="1" applyAlignment="1">
      <alignment horizontal="left" vertical="center"/>
    </xf>
    <xf numFmtId="14" fontId="5" fillId="0" borderId="6" xfId="0" applyNumberFormat="1" applyFont="1" applyBorder="1" applyAlignment="1">
      <alignment horizontal="left" wrapText="1"/>
    </xf>
    <xf numFmtId="0" fontId="5" fillId="0" borderId="6" xfId="0" applyFont="1" applyBorder="1" applyAlignment="1">
      <alignment wrapText="1"/>
    </xf>
    <xf numFmtId="14" fontId="5" fillId="0" borderId="6" xfId="0" applyNumberFormat="1" applyFont="1" applyBorder="1" applyAlignment="1">
      <alignment horizontal="left"/>
    </xf>
    <xf numFmtId="164" fontId="5" fillId="0" borderId="7" xfId="4" applyNumberFormat="1" applyFont="1" applyBorder="1" applyAlignment="1">
      <alignment horizontal="left" vertical="center"/>
    </xf>
    <xf numFmtId="14" fontId="5" fillId="0" borderId="8" xfId="0" applyNumberFormat="1" applyFont="1" applyBorder="1" applyAlignment="1">
      <alignment horizontal="left"/>
    </xf>
    <xf numFmtId="0" fontId="5" fillId="0" borderId="3" xfId="0" applyFont="1" applyBorder="1" applyAlignment="1">
      <alignment vertical="center" wrapText="1"/>
    </xf>
    <xf numFmtId="164" fontId="5" fillId="3" borderId="7" xfId="4" applyNumberFormat="1" applyFont="1" applyFill="1" applyBorder="1" applyAlignment="1">
      <alignment horizontal="left" vertical="center"/>
    </xf>
    <xf numFmtId="0" fontId="5" fillId="0" borderId="1" xfId="0" applyFont="1" applyBorder="1"/>
    <xf numFmtId="44" fontId="5" fillId="3" borderId="1" xfId="4" applyFont="1" applyFill="1" applyBorder="1" applyAlignment="1">
      <alignment horizontal="left" vertical="center"/>
    </xf>
    <xf numFmtId="14" fontId="5" fillId="0" borderId="9" xfId="0" applyNumberFormat="1" applyFont="1" applyBorder="1" applyAlignment="1">
      <alignment horizontal="left" wrapText="1"/>
    </xf>
    <xf numFmtId="0" fontId="5" fillId="0" borderId="2" xfId="0" applyFont="1" applyBorder="1" applyAlignment="1">
      <alignment wrapText="1"/>
    </xf>
    <xf numFmtId="14" fontId="5" fillId="0" borderId="5" xfId="0" applyNumberFormat="1" applyFont="1" applyBorder="1" applyAlignment="1">
      <alignment horizontal="left"/>
    </xf>
    <xf numFmtId="14" fontId="5" fillId="0" borderId="0" xfId="0" applyNumberFormat="1" applyFont="1" applyAlignment="1">
      <alignment horizontal="left" wrapText="1"/>
    </xf>
    <xf numFmtId="14" fontId="5" fillId="0" borderId="0" xfId="0" applyNumberFormat="1" applyFont="1" applyAlignment="1">
      <alignment horizontal="left"/>
    </xf>
    <xf numFmtId="14" fontId="5" fillId="0" borderId="3" xfId="0" applyNumberFormat="1" applyFont="1" applyBorder="1" applyAlignment="1">
      <alignment horizontal="left"/>
    </xf>
    <xf numFmtId="0" fontId="5" fillId="0" borderId="7" xfId="0" applyFont="1" applyBorder="1" applyAlignment="1">
      <alignment wrapText="1"/>
    </xf>
    <xf numFmtId="14" fontId="5" fillId="0" borderId="3" xfId="0" applyNumberFormat="1" applyFont="1" applyBorder="1" applyAlignment="1">
      <alignment horizontal="left" wrapText="1"/>
    </xf>
    <xf numFmtId="0" fontId="5" fillId="0" borderId="10" xfId="0" applyFont="1" applyBorder="1" applyAlignment="1">
      <alignment wrapText="1"/>
    </xf>
    <xf numFmtId="14" fontId="5" fillId="0" borderId="2" xfId="0" applyNumberFormat="1" applyFont="1" applyBorder="1" applyAlignment="1">
      <alignment horizontal="left"/>
    </xf>
    <xf numFmtId="43" fontId="0" fillId="0" borderId="0" xfId="1" applyFont="1"/>
    <xf numFmtId="14" fontId="5" fillId="0" borderId="1" xfId="0" applyNumberFormat="1" applyFont="1" applyBorder="1" applyAlignment="1">
      <alignment horizontal="left" vertical="center"/>
    </xf>
    <xf numFmtId="44" fontId="5" fillId="0" borderId="1" xfId="4" applyFont="1" applyBorder="1" applyAlignment="1">
      <alignment vertical="center"/>
    </xf>
    <xf numFmtId="44" fontId="6" fillId="0" borderId="0" xfId="4" applyFont="1"/>
    <xf numFmtId="43" fontId="6" fillId="0" borderId="0" xfId="1" applyFont="1"/>
    <xf numFmtId="0" fontId="0" fillId="0" borderId="0" xfId="0" applyAlignment="1">
      <alignment horizontal="left"/>
    </xf>
    <xf numFmtId="43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</cellXfs>
  <cellStyles count="7">
    <cellStyle name="Millares" xfId="1" builtinId="3"/>
    <cellStyle name="Millares 2" xfId="2" xr:uid="{C5DB188C-C483-4C35-BCD4-E879A7128EFA}"/>
    <cellStyle name="Millares 2 2" xfId="6" xr:uid="{DD53D312-E5A5-4663-896B-7DAAC2F9F0FF}"/>
    <cellStyle name="Moneda" xfId="4" builtinId="4"/>
    <cellStyle name="Normal" xfId="0" builtinId="0"/>
    <cellStyle name="Normal 2" xfId="5" xr:uid="{8B0AAEC1-3FA6-40ED-959B-AF8720C7AEFC}"/>
    <cellStyle name="Normal 3" xfId="3" xr:uid="{376E834E-EDE6-4621-97C9-8DFDE6A8B3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B52EC.158C7E5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4358706</xdr:colOff>
      <xdr:row>0</xdr:row>
      <xdr:rowOff>95249</xdr:rowOff>
    </xdr:from>
    <xdr:to>
      <xdr:col>4</xdr:col>
      <xdr:colOff>80960</xdr:colOff>
      <xdr:row>1</xdr:row>
      <xdr:rowOff>126999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D00ADE5-89EF-4815-8C3A-2F3899238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5456" y="95249"/>
          <a:ext cx="2313554" cy="974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91FD7-9338-4CFB-B0E0-9D5114249817}">
  <dimension ref="B1:N93"/>
  <sheetViews>
    <sheetView tabSelected="1" topLeftCell="A75" zoomScale="70" zoomScaleNormal="70" workbookViewId="0">
      <selection activeCell="B112" sqref="B112"/>
    </sheetView>
  </sheetViews>
  <sheetFormatPr baseColWidth="10" defaultRowHeight="15" x14ac:dyDescent="0.25"/>
  <cols>
    <col min="2" max="2" width="55.7109375" customWidth="1"/>
    <col min="3" max="3" width="78.5703125" customWidth="1"/>
    <col min="4" max="4" width="20.28515625" customWidth="1"/>
    <col min="5" max="5" width="16.42578125" customWidth="1"/>
    <col min="6" max="6" width="17.7109375" customWidth="1"/>
    <col min="7" max="7" width="17.5703125" customWidth="1"/>
    <col min="8" max="8" width="21.7109375" customWidth="1"/>
    <col min="9" max="9" width="17.42578125" customWidth="1"/>
    <col min="10" max="10" width="16" style="1" customWidth="1"/>
    <col min="14" max="14" width="16.85546875" bestFit="1" customWidth="1"/>
  </cols>
  <sheetData>
    <row r="1" spans="2:10" s="1" customFormat="1" ht="74.25" customHeight="1" x14ac:dyDescent="0.25">
      <c r="B1" s="1" t="s">
        <v>64</v>
      </c>
    </row>
    <row r="2" spans="2:10" s="1" customFormat="1" x14ac:dyDescent="0.25"/>
    <row r="3" spans="2:10" s="1" customFormat="1" ht="15.75" x14ac:dyDescent="0.25">
      <c r="B3" s="2" t="s">
        <v>65</v>
      </c>
      <c r="C3" s="2"/>
      <c r="D3" s="2"/>
      <c r="E3" s="2"/>
      <c r="F3" s="2"/>
      <c r="G3" s="2"/>
      <c r="H3" s="2"/>
      <c r="I3" s="2"/>
      <c r="J3" s="2"/>
    </row>
    <row r="4" spans="2:10" ht="5.25" customHeight="1" x14ac:dyDescent="0.25"/>
    <row r="5" spans="2:10" ht="39.75" customHeight="1" x14ac:dyDescent="0.25">
      <c r="B5" s="3" t="s">
        <v>66</v>
      </c>
      <c r="C5" s="3" t="s">
        <v>0</v>
      </c>
      <c r="D5" s="4" t="s">
        <v>67</v>
      </c>
      <c r="E5" s="3" t="s">
        <v>68</v>
      </c>
      <c r="F5" s="3" t="s">
        <v>69</v>
      </c>
      <c r="G5" s="3" t="s">
        <v>70</v>
      </c>
      <c r="H5" s="4" t="s">
        <v>71</v>
      </c>
      <c r="I5" s="3" t="s">
        <v>72</v>
      </c>
      <c r="J5" s="3" t="s">
        <v>73</v>
      </c>
    </row>
    <row r="6" spans="2:10" ht="36" customHeight="1" x14ac:dyDescent="0.25">
      <c r="B6" s="5" t="s">
        <v>20</v>
      </c>
      <c r="C6" s="5" t="s">
        <v>21</v>
      </c>
      <c r="D6" s="6">
        <v>78486.58</v>
      </c>
      <c r="E6" s="7">
        <v>45831</v>
      </c>
      <c r="F6" s="5" t="s">
        <v>74</v>
      </c>
      <c r="G6" s="8">
        <v>45876</v>
      </c>
      <c r="H6" s="9">
        <f>+D6</f>
        <v>78486.58</v>
      </c>
      <c r="I6" s="10">
        <v>0</v>
      </c>
      <c r="J6" s="11" t="s">
        <v>75</v>
      </c>
    </row>
    <row r="7" spans="2:10" ht="36" customHeight="1" x14ac:dyDescent="0.25">
      <c r="B7" s="5" t="s">
        <v>63</v>
      </c>
      <c r="C7" s="5" t="s">
        <v>76</v>
      </c>
      <c r="D7" s="6">
        <v>1539288.33</v>
      </c>
      <c r="E7" s="7">
        <v>45862</v>
      </c>
      <c r="F7" s="5" t="s">
        <v>77</v>
      </c>
      <c r="G7" s="8">
        <v>45862</v>
      </c>
      <c r="H7" s="9">
        <f t="shared" ref="H7:H70" si="0">+D7</f>
        <v>1539288.33</v>
      </c>
      <c r="I7" s="10">
        <v>0</v>
      </c>
      <c r="J7" s="11" t="s">
        <v>75</v>
      </c>
    </row>
    <row r="8" spans="2:10" ht="36" customHeight="1" x14ac:dyDescent="0.25">
      <c r="B8" s="5" t="s">
        <v>63</v>
      </c>
      <c r="C8" s="5" t="s">
        <v>78</v>
      </c>
      <c r="D8" s="6">
        <v>54802.57</v>
      </c>
      <c r="E8" s="7">
        <v>45862</v>
      </c>
      <c r="F8" s="5" t="s">
        <v>79</v>
      </c>
      <c r="G8" s="8">
        <v>45862</v>
      </c>
      <c r="H8" s="9">
        <f t="shared" si="0"/>
        <v>54802.57</v>
      </c>
      <c r="I8" s="10">
        <v>0</v>
      </c>
      <c r="J8" s="11" t="s">
        <v>75</v>
      </c>
    </row>
    <row r="9" spans="2:10" ht="28.5" customHeight="1" x14ac:dyDescent="0.25">
      <c r="B9" s="12" t="s">
        <v>24</v>
      </c>
      <c r="C9" s="12" t="s">
        <v>25</v>
      </c>
      <c r="D9" s="13">
        <v>215954.24</v>
      </c>
      <c r="E9" s="14">
        <v>45839</v>
      </c>
      <c r="F9" s="15" t="s">
        <v>80</v>
      </c>
      <c r="G9" s="16">
        <v>45873</v>
      </c>
      <c r="H9" s="9">
        <f t="shared" si="0"/>
        <v>215954.24</v>
      </c>
      <c r="I9" s="10">
        <v>0</v>
      </c>
      <c r="J9" s="11" t="s">
        <v>75</v>
      </c>
    </row>
    <row r="10" spans="2:10" ht="28.5" customHeight="1" x14ac:dyDescent="0.25">
      <c r="B10" s="12" t="s">
        <v>51</v>
      </c>
      <c r="C10" s="12" t="s">
        <v>52</v>
      </c>
      <c r="D10" s="13">
        <v>1413</v>
      </c>
      <c r="E10" s="7">
        <v>45839</v>
      </c>
      <c r="F10" s="5" t="s">
        <v>81</v>
      </c>
      <c r="G10" s="8">
        <v>45880</v>
      </c>
      <c r="H10" s="9">
        <f t="shared" si="0"/>
        <v>1413</v>
      </c>
      <c r="I10" s="10">
        <v>0</v>
      </c>
      <c r="J10" s="11" t="s">
        <v>75</v>
      </c>
    </row>
    <row r="11" spans="2:10" ht="28.5" customHeight="1" x14ac:dyDescent="0.25">
      <c r="B11" s="12" t="s">
        <v>22</v>
      </c>
      <c r="C11" s="12" t="s">
        <v>23</v>
      </c>
      <c r="D11" s="17">
        <v>20350.47</v>
      </c>
      <c r="E11" s="14">
        <v>45839</v>
      </c>
      <c r="F11" s="18" t="s">
        <v>82</v>
      </c>
      <c r="G11" s="16">
        <v>45876</v>
      </c>
      <c r="H11" s="9">
        <f t="shared" si="0"/>
        <v>20350.47</v>
      </c>
      <c r="I11" s="10">
        <v>0</v>
      </c>
      <c r="J11" s="11" t="s">
        <v>75</v>
      </c>
    </row>
    <row r="12" spans="2:10" ht="28.5" customHeight="1" x14ac:dyDescent="0.25">
      <c r="B12" s="12" t="s">
        <v>55</v>
      </c>
      <c r="C12" s="12" t="s">
        <v>56</v>
      </c>
      <c r="D12" s="17">
        <v>55822.5</v>
      </c>
      <c r="E12" s="19">
        <v>46558</v>
      </c>
      <c r="F12" s="20" t="s">
        <v>83</v>
      </c>
      <c r="G12" s="21">
        <v>45828</v>
      </c>
      <c r="H12" s="9">
        <f t="shared" si="0"/>
        <v>55822.5</v>
      </c>
      <c r="I12" s="10">
        <v>0</v>
      </c>
      <c r="J12" s="11" t="s">
        <v>75</v>
      </c>
    </row>
    <row r="13" spans="2:10" ht="28.5" customHeight="1" x14ac:dyDescent="0.25">
      <c r="B13" s="12" t="s">
        <v>45</v>
      </c>
      <c r="C13" s="12" t="s">
        <v>46</v>
      </c>
      <c r="D13" s="17">
        <v>6962</v>
      </c>
      <c r="E13" s="22">
        <v>45839</v>
      </c>
      <c r="F13" s="23" t="s">
        <v>84</v>
      </c>
      <c r="G13" s="22">
        <v>45879</v>
      </c>
      <c r="H13" s="9">
        <f t="shared" si="0"/>
        <v>6962</v>
      </c>
      <c r="I13" s="10">
        <v>0</v>
      </c>
      <c r="J13" s="11" t="s">
        <v>75</v>
      </c>
    </row>
    <row r="14" spans="2:10" ht="28.5" customHeight="1" x14ac:dyDescent="0.25">
      <c r="B14" s="12" t="s">
        <v>42</v>
      </c>
      <c r="C14" s="12" t="s">
        <v>85</v>
      </c>
      <c r="D14" s="24">
        <v>294910.95</v>
      </c>
      <c r="E14" s="14">
        <v>45848</v>
      </c>
      <c r="F14" s="18" t="s">
        <v>86</v>
      </c>
      <c r="G14" s="16">
        <v>45879</v>
      </c>
      <c r="H14" s="9">
        <f t="shared" si="0"/>
        <v>294910.95</v>
      </c>
      <c r="I14" s="10">
        <v>0</v>
      </c>
      <c r="J14" s="11" t="s">
        <v>75</v>
      </c>
    </row>
    <row r="15" spans="2:10" ht="28.5" customHeight="1" x14ac:dyDescent="0.25">
      <c r="B15" s="12" t="s">
        <v>42</v>
      </c>
      <c r="C15" s="12" t="s">
        <v>87</v>
      </c>
      <c r="D15" s="24">
        <v>17660.5</v>
      </c>
      <c r="E15" s="14">
        <v>45848</v>
      </c>
      <c r="F15" s="18" t="s">
        <v>88</v>
      </c>
      <c r="G15" s="16">
        <v>45879</v>
      </c>
      <c r="H15" s="9">
        <f t="shared" si="0"/>
        <v>17660.5</v>
      </c>
      <c r="I15" s="10">
        <v>0</v>
      </c>
      <c r="J15" s="11" t="s">
        <v>75</v>
      </c>
    </row>
    <row r="16" spans="2:10" ht="28.5" customHeight="1" x14ac:dyDescent="0.25">
      <c r="B16" s="12" t="s">
        <v>42</v>
      </c>
      <c r="C16" s="25" t="s">
        <v>89</v>
      </c>
      <c r="D16" s="26">
        <v>1794.8</v>
      </c>
      <c r="E16" s="14">
        <v>45848</v>
      </c>
      <c r="F16" s="18" t="s">
        <v>90</v>
      </c>
      <c r="G16" s="16">
        <v>45879</v>
      </c>
      <c r="H16" s="9">
        <f t="shared" si="0"/>
        <v>1794.8</v>
      </c>
      <c r="I16" s="10">
        <v>0</v>
      </c>
      <c r="J16" s="11" t="s">
        <v>75</v>
      </c>
    </row>
    <row r="17" spans="2:10" ht="28.5" customHeight="1" x14ac:dyDescent="0.25">
      <c r="B17" s="12" t="s">
        <v>91</v>
      </c>
      <c r="C17" s="25" t="s">
        <v>92</v>
      </c>
      <c r="D17" s="26">
        <v>3854</v>
      </c>
      <c r="E17" s="14">
        <v>45839</v>
      </c>
      <c r="F17" s="18" t="s">
        <v>93</v>
      </c>
      <c r="G17" s="16">
        <v>45861</v>
      </c>
      <c r="H17" s="9">
        <f t="shared" si="0"/>
        <v>3854</v>
      </c>
      <c r="I17" s="10">
        <v>0</v>
      </c>
      <c r="J17" s="11" t="s">
        <v>75</v>
      </c>
    </row>
    <row r="18" spans="2:10" ht="28.5" customHeight="1" x14ac:dyDescent="0.25">
      <c r="B18" s="12" t="s">
        <v>91</v>
      </c>
      <c r="C18" s="25" t="s">
        <v>92</v>
      </c>
      <c r="D18" s="26">
        <v>1228.8</v>
      </c>
      <c r="E18" s="14">
        <v>45839</v>
      </c>
      <c r="F18" s="18" t="s">
        <v>94</v>
      </c>
      <c r="G18" s="16">
        <v>45861</v>
      </c>
      <c r="H18" s="9">
        <f t="shared" si="0"/>
        <v>1228.8</v>
      </c>
      <c r="I18" s="10">
        <v>0</v>
      </c>
      <c r="J18" s="11" t="s">
        <v>75</v>
      </c>
    </row>
    <row r="19" spans="2:10" ht="28.5" customHeight="1" x14ac:dyDescent="0.25">
      <c r="B19" s="12" t="s">
        <v>91</v>
      </c>
      <c r="C19" s="25" t="s">
        <v>92</v>
      </c>
      <c r="D19" s="26">
        <v>1020</v>
      </c>
      <c r="E19" s="14">
        <v>45839</v>
      </c>
      <c r="F19" s="18" t="s">
        <v>95</v>
      </c>
      <c r="G19" s="16">
        <v>45861</v>
      </c>
      <c r="H19" s="9">
        <f t="shared" si="0"/>
        <v>1020</v>
      </c>
      <c r="I19" s="10">
        <v>0</v>
      </c>
      <c r="J19" s="11" t="s">
        <v>75</v>
      </c>
    </row>
    <row r="20" spans="2:10" ht="28.5" customHeight="1" x14ac:dyDescent="0.25">
      <c r="B20" s="12" t="s">
        <v>61</v>
      </c>
      <c r="C20" s="25" t="s">
        <v>62</v>
      </c>
      <c r="D20" s="26">
        <v>90958.47</v>
      </c>
      <c r="E20" s="14">
        <v>45839</v>
      </c>
      <c r="F20" s="23" t="s">
        <v>96</v>
      </c>
      <c r="G20" s="16">
        <v>45856</v>
      </c>
      <c r="H20" s="9">
        <f t="shared" si="0"/>
        <v>90958.47</v>
      </c>
      <c r="I20" s="10">
        <v>0</v>
      </c>
      <c r="J20" s="11" t="s">
        <v>75</v>
      </c>
    </row>
    <row r="21" spans="2:10" ht="28.5" customHeight="1" x14ac:dyDescent="0.25">
      <c r="B21" s="12" t="s">
        <v>53</v>
      </c>
      <c r="C21" s="25" t="s">
        <v>54</v>
      </c>
      <c r="D21" s="26">
        <v>361257</v>
      </c>
      <c r="E21" s="14">
        <v>45838</v>
      </c>
      <c r="F21" s="18" t="s">
        <v>97</v>
      </c>
      <c r="G21" s="16">
        <v>45839</v>
      </c>
      <c r="H21" s="9">
        <f t="shared" si="0"/>
        <v>361257</v>
      </c>
      <c r="I21" s="10">
        <v>0</v>
      </c>
      <c r="J21" s="11" t="s">
        <v>75</v>
      </c>
    </row>
    <row r="22" spans="2:10" ht="28.5" customHeight="1" x14ac:dyDescent="0.25">
      <c r="B22" s="18" t="s">
        <v>98</v>
      </c>
      <c r="C22" s="25" t="s">
        <v>99</v>
      </c>
      <c r="D22" s="26">
        <v>1333</v>
      </c>
      <c r="E22" s="14">
        <v>45839</v>
      </c>
      <c r="F22" s="18" t="s">
        <v>100</v>
      </c>
      <c r="G22" s="16">
        <v>45847</v>
      </c>
      <c r="H22" s="9">
        <f t="shared" si="0"/>
        <v>1333</v>
      </c>
      <c r="I22" s="10">
        <v>0</v>
      </c>
      <c r="J22" s="11" t="s">
        <v>75</v>
      </c>
    </row>
    <row r="23" spans="2:10" ht="28.5" customHeight="1" x14ac:dyDescent="0.25">
      <c r="B23" s="18" t="s">
        <v>98</v>
      </c>
      <c r="C23" s="18" t="s">
        <v>101</v>
      </c>
      <c r="D23" s="27">
        <v>4295.68</v>
      </c>
      <c r="E23" s="28">
        <v>45847</v>
      </c>
      <c r="F23" s="29" t="s">
        <v>102</v>
      </c>
      <c r="G23" s="30">
        <v>45878</v>
      </c>
      <c r="H23" s="9">
        <f t="shared" si="0"/>
        <v>4295.68</v>
      </c>
      <c r="I23" s="10">
        <v>0</v>
      </c>
      <c r="J23" s="11" t="s">
        <v>75</v>
      </c>
    </row>
    <row r="24" spans="2:10" ht="28.5" customHeight="1" x14ac:dyDescent="0.25">
      <c r="B24" s="25" t="s">
        <v>98</v>
      </c>
      <c r="C24" s="25" t="s">
        <v>103</v>
      </c>
      <c r="D24" s="31">
        <v>11199.78</v>
      </c>
      <c r="E24" s="32">
        <v>45839</v>
      </c>
      <c r="F24" s="33" t="s">
        <v>104</v>
      </c>
      <c r="G24" s="34">
        <v>45878</v>
      </c>
      <c r="H24" s="9">
        <f t="shared" si="0"/>
        <v>11199.78</v>
      </c>
      <c r="I24" s="10">
        <v>0</v>
      </c>
      <c r="J24" s="11" t="s">
        <v>75</v>
      </c>
    </row>
    <row r="25" spans="2:10" ht="28.5" customHeight="1" x14ac:dyDescent="0.25">
      <c r="B25" s="25" t="s">
        <v>98</v>
      </c>
      <c r="C25" s="25" t="s">
        <v>105</v>
      </c>
      <c r="D25" s="31">
        <v>6343.36</v>
      </c>
      <c r="E25" s="14">
        <v>45839</v>
      </c>
      <c r="F25" s="18" t="s">
        <v>106</v>
      </c>
      <c r="G25" s="16">
        <v>45878</v>
      </c>
      <c r="H25" s="9">
        <f t="shared" si="0"/>
        <v>6343.36</v>
      </c>
      <c r="I25" s="10">
        <v>0</v>
      </c>
      <c r="J25" s="11" t="s">
        <v>75</v>
      </c>
    </row>
    <row r="26" spans="2:10" ht="28.5" customHeight="1" x14ac:dyDescent="0.25">
      <c r="B26" s="25" t="s">
        <v>98</v>
      </c>
      <c r="C26" s="25" t="s">
        <v>107</v>
      </c>
      <c r="D26" s="31">
        <v>10768.38</v>
      </c>
      <c r="E26" s="14">
        <v>45839</v>
      </c>
      <c r="F26" s="18" t="s">
        <v>108</v>
      </c>
      <c r="G26" s="16">
        <v>45878</v>
      </c>
      <c r="H26" s="9">
        <f t="shared" si="0"/>
        <v>10768.38</v>
      </c>
      <c r="I26" s="10">
        <v>0</v>
      </c>
      <c r="J26" s="11" t="s">
        <v>75</v>
      </c>
    </row>
    <row r="27" spans="2:10" ht="28.5" customHeight="1" x14ac:dyDescent="0.25">
      <c r="B27" s="25" t="s">
        <v>98</v>
      </c>
      <c r="C27" s="25" t="s">
        <v>109</v>
      </c>
      <c r="D27" s="31">
        <v>7964.44</v>
      </c>
      <c r="E27" s="14">
        <v>45839</v>
      </c>
      <c r="F27" s="18" t="s">
        <v>110</v>
      </c>
      <c r="G27" s="16">
        <v>45878</v>
      </c>
      <c r="H27" s="9">
        <f t="shared" si="0"/>
        <v>7964.44</v>
      </c>
      <c r="I27" s="10">
        <v>0</v>
      </c>
      <c r="J27" s="11" t="s">
        <v>75</v>
      </c>
    </row>
    <row r="28" spans="2:10" ht="28.5" customHeight="1" x14ac:dyDescent="0.25">
      <c r="B28" s="25" t="s">
        <v>98</v>
      </c>
      <c r="C28" s="25" t="s">
        <v>111</v>
      </c>
      <c r="D28" s="31">
        <v>13399.92</v>
      </c>
      <c r="E28" s="14">
        <v>45839</v>
      </c>
      <c r="F28" s="18" t="s">
        <v>112</v>
      </c>
      <c r="G28" s="16">
        <v>45878</v>
      </c>
      <c r="H28" s="9">
        <f t="shared" si="0"/>
        <v>13399.92</v>
      </c>
      <c r="I28" s="10">
        <v>0</v>
      </c>
      <c r="J28" s="11" t="s">
        <v>75</v>
      </c>
    </row>
    <row r="29" spans="2:10" ht="28.5" customHeight="1" x14ac:dyDescent="0.25">
      <c r="B29" s="25" t="s">
        <v>98</v>
      </c>
      <c r="C29" s="25" t="s">
        <v>113</v>
      </c>
      <c r="D29" s="31">
        <v>6044.74</v>
      </c>
      <c r="E29" s="14">
        <v>45847</v>
      </c>
      <c r="F29" s="18" t="s">
        <v>114</v>
      </c>
      <c r="G29" s="16">
        <v>45879</v>
      </c>
      <c r="H29" s="9">
        <f t="shared" si="0"/>
        <v>6044.74</v>
      </c>
      <c r="I29" s="10">
        <v>0</v>
      </c>
      <c r="J29" s="11" t="s">
        <v>75</v>
      </c>
    </row>
    <row r="30" spans="2:10" ht="28.5" customHeight="1" x14ac:dyDescent="0.25">
      <c r="B30" s="25" t="s">
        <v>98</v>
      </c>
      <c r="C30" s="25" t="s">
        <v>115</v>
      </c>
      <c r="D30" s="31">
        <v>1620.1</v>
      </c>
      <c r="E30" s="14">
        <v>45839</v>
      </c>
      <c r="F30" s="18" t="s">
        <v>116</v>
      </c>
      <c r="G30" s="16">
        <v>45878</v>
      </c>
      <c r="H30" s="9">
        <f t="shared" si="0"/>
        <v>1620.1</v>
      </c>
      <c r="I30" s="10">
        <v>0</v>
      </c>
      <c r="J30" s="11" t="s">
        <v>75</v>
      </c>
    </row>
    <row r="31" spans="2:10" ht="28.5" customHeight="1" x14ac:dyDescent="0.25">
      <c r="B31" s="25" t="s">
        <v>98</v>
      </c>
      <c r="C31" s="25" t="s">
        <v>117</v>
      </c>
      <c r="D31" s="31">
        <v>15801.38</v>
      </c>
      <c r="E31" s="14">
        <v>45839</v>
      </c>
      <c r="F31" s="18" t="s">
        <v>118</v>
      </c>
      <c r="G31" s="16">
        <v>45878</v>
      </c>
      <c r="H31" s="9">
        <f t="shared" si="0"/>
        <v>15801.38</v>
      </c>
      <c r="I31" s="10">
        <v>0</v>
      </c>
      <c r="J31" s="11" t="s">
        <v>75</v>
      </c>
    </row>
    <row r="32" spans="2:10" ht="28.5" customHeight="1" x14ac:dyDescent="0.25">
      <c r="B32" s="25" t="s">
        <v>98</v>
      </c>
      <c r="C32" s="25" t="s">
        <v>119</v>
      </c>
      <c r="D32" s="31">
        <v>188.26</v>
      </c>
      <c r="E32" s="14">
        <v>45839</v>
      </c>
      <c r="F32" s="18" t="s">
        <v>120</v>
      </c>
      <c r="G32" s="16">
        <v>45878</v>
      </c>
      <c r="H32" s="9">
        <f t="shared" si="0"/>
        <v>188.26</v>
      </c>
      <c r="I32" s="10">
        <v>0</v>
      </c>
      <c r="J32" s="11" t="s">
        <v>75</v>
      </c>
    </row>
    <row r="33" spans="2:10" ht="28.5" customHeight="1" x14ac:dyDescent="0.25">
      <c r="B33" s="25" t="s">
        <v>17</v>
      </c>
      <c r="C33" s="25" t="s">
        <v>121</v>
      </c>
      <c r="D33" s="31">
        <v>282296.92</v>
      </c>
      <c r="E33" s="14">
        <v>45838</v>
      </c>
      <c r="F33" s="18" t="s">
        <v>122</v>
      </c>
      <c r="G33" s="16">
        <v>45873</v>
      </c>
      <c r="H33" s="9">
        <f t="shared" si="0"/>
        <v>282296.92</v>
      </c>
      <c r="I33" s="10">
        <v>0</v>
      </c>
      <c r="J33" s="11" t="s">
        <v>75</v>
      </c>
    </row>
    <row r="34" spans="2:10" ht="28.5" customHeight="1" x14ac:dyDescent="0.25">
      <c r="B34" s="25" t="s">
        <v>17</v>
      </c>
      <c r="C34" s="25" t="s">
        <v>123</v>
      </c>
      <c r="D34" s="31">
        <v>39376.980000000003</v>
      </c>
      <c r="E34" s="14">
        <v>45838</v>
      </c>
      <c r="F34" s="18" t="s">
        <v>124</v>
      </c>
      <c r="G34" s="16">
        <v>45873</v>
      </c>
      <c r="H34" s="9">
        <f t="shared" si="0"/>
        <v>39376.980000000003</v>
      </c>
      <c r="I34" s="10">
        <v>0</v>
      </c>
      <c r="J34" s="11" t="s">
        <v>75</v>
      </c>
    </row>
    <row r="35" spans="2:10" ht="28.5" customHeight="1" x14ac:dyDescent="0.25">
      <c r="B35" s="25" t="s">
        <v>17</v>
      </c>
      <c r="C35" s="25" t="s">
        <v>125</v>
      </c>
      <c r="D35" s="31">
        <v>1525.4</v>
      </c>
      <c r="E35" s="14">
        <v>45838</v>
      </c>
      <c r="F35" s="18" t="s">
        <v>126</v>
      </c>
      <c r="G35" s="16">
        <v>45873</v>
      </c>
      <c r="H35" s="9">
        <f t="shared" si="0"/>
        <v>1525.4</v>
      </c>
      <c r="I35" s="10">
        <v>0</v>
      </c>
      <c r="J35" s="11" t="s">
        <v>75</v>
      </c>
    </row>
    <row r="36" spans="2:10" ht="28.5" customHeight="1" x14ac:dyDescent="0.25">
      <c r="B36" s="25" t="s">
        <v>17</v>
      </c>
      <c r="C36" s="25" t="s">
        <v>127</v>
      </c>
      <c r="D36" s="31">
        <v>2049.6999999999998</v>
      </c>
      <c r="E36" s="14">
        <v>45838</v>
      </c>
      <c r="F36" s="18" t="s">
        <v>128</v>
      </c>
      <c r="G36" s="16">
        <v>45873</v>
      </c>
      <c r="H36" s="9">
        <f t="shared" si="0"/>
        <v>2049.6999999999998</v>
      </c>
      <c r="I36" s="10">
        <v>0</v>
      </c>
      <c r="J36" s="11" t="s">
        <v>75</v>
      </c>
    </row>
    <row r="37" spans="2:10" ht="28.5" customHeight="1" x14ac:dyDescent="0.25">
      <c r="B37" s="25" t="s">
        <v>17</v>
      </c>
      <c r="C37" s="25" t="s">
        <v>129</v>
      </c>
      <c r="D37" s="31">
        <v>939.24</v>
      </c>
      <c r="E37" s="14">
        <v>45838</v>
      </c>
      <c r="F37" s="18" t="s">
        <v>130</v>
      </c>
      <c r="G37" s="16">
        <v>45873</v>
      </c>
      <c r="H37" s="9">
        <f t="shared" si="0"/>
        <v>939.24</v>
      </c>
      <c r="I37" s="10">
        <v>0</v>
      </c>
      <c r="J37" s="11" t="s">
        <v>75</v>
      </c>
    </row>
    <row r="38" spans="2:10" ht="28.5" customHeight="1" x14ac:dyDescent="0.25">
      <c r="B38" s="25" t="s">
        <v>17</v>
      </c>
      <c r="C38" s="25" t="s">
        <v>131</v>
      </c>
      <c r="D38" s="31">
        <v>10335.76</v>
      </c>
      <c r="E38" s="14">
        <v>45838</v>
      </c>
      <c r="F38" s="18" t="s">
        <v>132</v>
      </c>
      <c r="G38" s="16">
        <v>45873</v>
      </c>
      <c r="H38" s="9">
        <f t="shared" si="0"/>
        <v>10335.76</v>
      </c>
      <c r="I38" s="10">
        <v>0</v>
      </c>
      <c r="J38" s="11" t="s">
        <v>75</v>
      </c>
    </row>
    <row r="39" spans="2:10" ht="28.5" customHeight="1" x14ac:dyDescent="0.25">
      <c r="B39" s="25" t="s">
        <v>17</v>
      </c>
      <c r="C39" s="25" t="s">
        <v>133</v>
      </c>
      <c r="D39" s="31">
        <v>6698.54</v>
      </c>
      <c r="E39" s="35">
        <v>45838</v>
      </c>
      <c r="F39" s="36" t="s">
        <v>134</v>
      </c>
      <c r="G39" s="37">
        <v>45873</v>
      </c>
      <c r="H39" s="9">
        <f t="shared" si="0"/>
        <v>6698.54</v>
      </c>
      <c r="I39" s="10">
        <v>0</v>
      </c>
      <c r="J39" s="11" t="s">
        <v>75</v>
      </c>
    </row>
    <row r="40" spans="2:10" ht="28.5" customHeight="1" x14ac:dyDescent="0.25">
      <c r="B40" s="25" t="s">
        <v>17</v>
      </c>
      <c r="C40" s="25" t="s">
        <v>135</v>
      </c>
      <c r="D40" s="31">
        <v>15573.46</v>
      </c>
      <c r="E40" s="28">
        <v>45838</v>
      </c>
      <c r="F40" s="29" t="s">
        <v>136</v>
      </c>
      <c r="G40" s="38">
        <v>45873</v>
      </c>
      <c r="H40" s="9">
        <f t="shared" si="0"/>
        <v>15573.46</v>
      </c>
      <c r="I40" s="10">
        <v>0</v>
      </c>
      <c r="J40" s="11" t="s">
        <v>75</v>
      </c>
    </row>
    <row r="41" spans="2:10" ht="28.5" customHeight="1" x14ac:dyDescent="0.25">
      <c r="B41" s="12" t="s">
        <v>17</v>
      </c>
      <c r="C41" s="12" t="s">
        <v>137</v>
      </c>
      <c r="D41" s="39">
        <v>2830.85</v>
      </c>
      <c r="E41" s="7">
        <v>45838</v>
      </c>
      <c r="F41" s="5" t="s">
        <v>138</v>
      </c>
      <c r="G41" s="8">
        <v>45873</v>
      </c>
      <c r="H41" s="9">
        <f t="shared" si="0"/>
        <v>2830.85</v>
      </c>
      <c r="I41" s="10">
        <v>0</v>
      </c>
      <c r="J41" s="11" t="s">
        <v>75</v>
      </c>
    </row>
    <row r="42" spans="2:10" ht="28.5" customHeight="1" x14ac:dyDescent="0.25">
      <c r="B42" s="12" t="s">
        <v>17</v>
      </c>
      <c r="C42" s="12" t="s">
        <v>139</v>
      </c>
      <c r="D42" s="39">
        <v>5452.1</v>
      </c>
      <c r="E42" s="7">
        <v>45838</v>
      </c>
      <c r="F42" s="5" t="s">
        <v>140</v>
      </c>
      <c r="G42" s="8">
        <v>45873</v>
      </c>
      <c r="H42" s="9">
        <f t="shared" si="0"/>
        <v>5452.1</v>
      </c>
      <c r="I42" s="10">
        <v>0</v>
      </c>
      <c r="J42" s="11" t="s">
        <v>75</v>
      </c>
    </row>
    <row r="43" spans="2:10" ht="28.5" customHeight="1" x14ac:dyDescent="0.25">
      <c r="B43" s="12" t="s">
        <v>17</v>
      </c>
      <c r="C43" s="12" t="s">
        <v>141</v>
      </c>
      <c r="D43" s="40">
        <v>4762.58</v>
      </c>
      <c r="E43" s="41">
        <v>45838</v>
      </c>
      <c r="F43" s="42" t="s">
        <v>142</v>
      </c>
      <c r="G43" s="43">
        <v>45873</v>
      </c>
      <c r="H43" s="9">
        <f t="shared" si="0"/>
        <v>4762.58</v>
      </c>
      <c r="I43" s="10">
        <v>0</v>
      </c>
      <c r="J43" s="11" t="s">
        <v>75</v>
      </c>
    </row>
    <row r="44" spans="2:10" ht="28.5" customHeight="1" x14ac:dyDescent="0.25">
      <c r="B44" s="12" t="s">
        <v>143</v>
      </c>
      <c r="C44" s="12" t="s">
        <v>144</v>
      </c>
      <c r="D44" s="44">
        <v>5109.9799999999996</v>
      </c>
      <c r="E44" s="7">
        <v>45824</v>
      </c>
      <c r="F44" s="5" t="s">
        <v>145</v>
      </c>
      <c r="G44" s="45">
        <v>45873</v>
      </c>
      <c r="H44" s="9">
        <f t="shared" si="0"/>
        <v>5109.9799999999996</v>
      </c>
      <c r="I44" s="10">
        <v>0</v>
      </c>
      <c r="J44" s="11" t="s">
        <v>75</v>
      </c>
    </row>
    <row r="45" spans="2:10" ht="28.5" customHeight="1" x14ac:dyDescent="0.25">
      <c r="B45" s="12" t="s">
        <v>143</v>
      </c>
      <c r="C45" s="12" t="s">
        <v>146</v>
      </c>
      <c r="D45" s="44">
        <v>1952.8</v>
      </c>
      <c r="E45" s="7">
        <v>45824</v>
      </c>
      <c r="F45" s="5" t="s">
        <v>147</v>
      </c>
      <c r="G45" s="45">
        <v>45873</v>
      </c>
      <c r="H45" s="9">
        <f t="shared" si="0"/>
        <v>1952.8</v>
      </c>
      <c r="I45" s="10">
        <v>0</v>
      </c>
      <c r="J45" s="11" t="s">
        <v>75</v>
      </c>
    </row>
    <row r="46" spans="2:10" ht="28.5" customHeight="1" x14ac:dyDescent="0.25">
      <c r="B46" s="12" t="s">
        <v>143</v>
      </c>
      <c r="C46" s="12" t="s">
        <v>148</v>
      </c>
      <c r="D46" s="44">
        <v>444.92</v>
      </c>
      <c r="E46" s="7">
        <v>45825</v>
      </c>
      <c r="F46" s="5" t="s">
        <v>149</v>
      </c>
      <c r="G46" s="45">
        <v>45873</v>
      </c>
      <c r="H46" s="9">
        <f t="shared" si="0"/>
        <v>444.92</v>
      </c>
      <c r="I46" s="10">
        <v>0</v>
      </c>
      <c r="J46" s="11" t="s">
        <v>75</v>
      </c>
    </row>
    <row r="47" spans="2:10" ht="28.5" customHeight="1" x14ac:dyDescent="0.25">
      <c r="B47" s="12" t="s">
        <v>143</v>
      </c>
      <c r="C47" s="12" t="s">
        <v>150</v>
      </c>
      <c r="D47" s="44">
        <v>16682.18</v>
      </c>
      <c r="E47" s="7">
        <v>45829</v>
      </c>
      <c r="F47" s="5" t="s">
        <v>151</v>
      </c>
      <c r="G47" s="45">
        <v>45873</v>
      </c>
      <c r="H47" s="9">
        <f t="shared" si="0"/>
        <v>16682.18</v>
      </c>
      <c r="I47" s="10">
        <v>0</v>
      </c>
      <c r="J47" s="11" t="s">
        <v>75</v>
      </c>
    </row>
    <row r="48" spans="2:10" ht="28.5" customHeight="1" x14ac:dyDescent="0.25">
      <c r="B48" s="12" t="s">
        <v>143</v>
      </c>
      <c r="C48" s="12" t="s">
        <v>152</v>
      </c>
      <c r="D48" s="44">
        <v>34225.72</v>
      </c>
      <c r="E48" s="7">
        <v>45824</v>
      </c>
      <c r="F48" s="5" t="s">
        <v>153</v>
      </c>
      <c r="G48" s="45">
        <v>45873</v>
      </c>
      <c r="H48" s="9">
        <f t="shared" si="0"/>
        <v>34225.72</v>
      </c>
      <c r="I48" s="10">
        <v>0</v>
      </c>
      <c r="J48" s="11" t="s">
        <v>75</v>
      </c>
    </row>
    <row r="49" spans="2:10" ht="28.5" customHeight="1" x14ac:dyDescent="0.25">
      <c r="B49" s="12" t="s">
        <v>143</v>
      </c>
      <c r="C49" s="12" t="s">
        <v>154</v>
      </c>
      <c r="D49" s="44">
        <v>4957.2700000000004</v>
      </c>
      <c r="E49" s="7">
        <v>45824</v>
      </c>
      <c r="F49" s="5" t="s">
        <v>155</v>
      </c>
      <c r="G49" s="45">
        <v>45873</v>
      </c>
      <c r="H49" s="9">
        <f t="shared" si="0"/>
        <v>4957.2700000000004</v>
      </c>
      <c r="I49" s="10">
        <v>0</v>
      </c>
      <c r="J49" s="11" t="s">
        <v>75</v>
      </c>
    </row>
    <row r="50" spans="2:10" ht="28.5" customHeight="1" x14ac:dyDescent="0.25">
      <c r="B50" s="12" t="s">
        <v>143</v>
      </c>
      <c r="C50" s="12" t="s">
        <v>156</v>
      </c>
      <c r="D50" s="44">
        <v>15910.35</v>
      </c>
      <c r="E50" s="7">
        <v>45825</v>
      </c>
      <c r="F50" s="5" t="s">
        <v>157</v>
      </c>
      <c r="G50" s="45">
        <v>45873</v>
      </c>
      <c r="H50" s="9">
        <f t="shared" si="0"/>
        <v>15910.35</v>
      </c>
      <c r="I50" s="10">
        <v>0</v>
      </c>
      <c r="J50" s="11" t="s">
        <v>75</v>
      </c>
    </row>
    <row r="51" spans="2:10" ht="28.5" customHeight="1" x14ac:dyDescent="0.25">
      <c r="B51" s="12" t="s">
        <v>143</v>
      </c>
      <c r="C51" s="12" t="s">
        <v>158</v>
      </c>
      <c r="D51" s="44">
        <v>4599.6000000000004</v>
      </c>
      <c r="E51" s="7">
        <v>45824</v>
      </c>
      <c r="F51" s="5" t="s">
        <v>159</v>
      </c>
      <c r="G51" s="45">
        <v>45873</v>
      </c>
      <c r="H51" s="9">
        <f t="shared" si="0"/>
        <v>4599.6000000000004</v>
      </c>
      <c r="I51" s="10">
        <v>0</v>
      </c>
      <c r="J51" s="11" t="s">
        <v>75</v>
      </c>
    </row>
    <row r="52" spans="2:10" ht="28.5" customHeight="1" x14ac:dyDescent="0.25">
      <c r="B52" s="12" t="s">
        <v>34</v>
      </c>
      <c r="C52" s="12" t="s">
        <v>160</v>
      </c>
      <c r="D52" s="44">
        <v>121000</v>
      </c>
      <c r="E52" s="7">
        <v>45839</v>
      </c>
      <c r="F52" s="5" t="s">
        <v>161</v>
      </c>
      <c r="G52" s="45">
        <v>45870</v>
      </c>
      <c r="H52" s="9">
        <f t="shared" si="0"/>
        <v>121000</v>
      </c>
      <c r="I52" s="10">
        <v>0</v>
      </c>
      <c r="J52" s="11" t="s">
        <v>75</v>
      </c>
    </row>
    <row r="53" spans="2:10" ht="28.5" customHeight="1" x14ac:dyDescent="0.25">
      <c r="B53" s="12" t="s">
        <v>34</v>
      </c>
      <c r="C53" s="12" t="s">
        <v>162</v>
      </c>
      <c r="D53" s="44">
        <v>1245464.52</v>
      </c>
      <c r="E53" s="7">
        <v>45839</v>
      </c>
      <c r="F53" s="5" t="s">
        <v>163</v>
      </c>
      <c r="G53" s="45">
        <v>45870</v>
      </c>
      <c r="H53" s="9">
        <f t="shared" si="0"/>
        <v>1245464.52</v>
      </c>
      <c r="I53" s="10">
        <v>0</v>
      </c>
      <c r="J53" s="11" t="s">
        <v>75</v>
      </c>
    </row>
    <row r="54" spans="2:10" ht="28.5" customHeight="1" x14ac:dyDescent="0.25">
      <c r="B54" s="12" t="s">
        <v>11</v>
      </c>
      <c r="C54" s="12" t="s">
        <v>12</v>
      </c>
      <c r="D54" s="13">
        <v>55647.55</v>
      </c>
      <c r="E54" s="7">
        <v>45817</v>
      </c>
      <c r="F54" s="5" t="s">
        <v>164</v>
      </c>
      <c r="G54" s="45">
        <v>45864</v>
      </c>
      <c r="H54" s="9">
        <f t="shared" si="0"/>
        <v>55647.55</v>
      </c>
      <c r="I54" s="10">
        <v>0</v>
      </c>
      <c r="J54" s="11" t="s">
        <v>75</v>
      </c>
    </row>
    <row r="55" spans="2:10" ht="28.5" customHeight="1" x14ac:dyDescent="0.25">
      <c r="B55" s="12" t="s">
        <v>11</v>
      </c>
      <c r="C55" s="12" t="s">
        <v>49</v>
      </c>
      <c r="D55" s="13">
        <v>55647.55</v>
      </c>
      <c r="E55" s="7">
        <v>45849</v>
      </c>
      <c r="F55" s="5" t="s">
        <v>165</v>
      </c>
      <c r="G55" s="45">
        <v>45884</v>
      </c>
      <c r="H55" s="9">
        <f t="shared" si="0"/>
        <v>55647.55</v>
      </c>
      <c r="I55" s="10">
        <v>0</v>
      </c>
      <c r="J55" s="11" t="s">
        <v>75</v>
      </c>
    </row>
    <row r="56" spans="2:10" ht="28.5" customHeight="1" x14ac:dyDescent="0.25">
      <c r="B56" s="12" t="s">
        <v>13</v>
      </c>
      <c r="C56" s="12" t="s">
        <v>14</v>
      </c>
      <c r="D56" s="13">
        <v>37941.51</v>
      </c>
      <c r="E56" s="7">
        <v>45831</v>
      </c>
      <c r="F56" s="5" t="s">
        <v>166</v>
      </c>
      <c r="G56" s="45">
        <v>45868</v>
      </c>
      <c r="H56" s="9">
        <f t="shared" si="0"/>
        <v>37941.51</v>
      </c>
      <c r="I56" s="10">
        <v>0</v>
      </c>
      <c r="J56" s="11" t="s">
        <v>75</v>
      </c>
    </row>
    <row r="57" spans="2:10" ht="28.5" customHeight="1" x14ac:dyDescent="0.25">
      <c r="B57" s="12" t="s">
        <v>15</v>
      </c>
      <c r="C57" s="12" t="s">
        <v>16</v>
      </c>
      <c r="D57" s="44">
        <v>8260</v>
      </c>
      <c r="E57" s="7">
        <v>45826</v>
      </c>
      <c r="F57" s="5" t="s">
        <v>167</v>
      </c>
      <c r="G57" s="45">
        <v>45861</v>
      </c>
      <c r="H57" s="9">
        <f t="shared" si="0"/>
        <v>8260</v>
      </c>
      <c r="I57" s="10">
        <v>0</v>
      </c>
      <c r="J57" s="11" t="s">
        <v>75</v>
      </c>
    </row>
    <row r="58" spans="2:10" ht="28.5" customHeight="1" x14ac:dyDescent="0.25">
      <c r="B58" s="12" t="s">
        <v>43</v>
      </c>
      <c r="C58" s="12" t="s">
        <v>44</v>
      </c>
      <c r="D58" s="44">
        <v>58500</v>
      </c>
      <c r="E58" s="7">
        <v>45846</v>
      </c>
      <c r="F58" s="5" t="s">
        <v>168</v>
      </c>
      <c r="G58" s="45">
        <v>45879</v>
      </c>
      <c r="H58" s="9">
        <f t="shared" si="0"/>
        <v>58500</v>
      </c>
      <c r="I58" s="10">
        <v>0</v>
      </c>
      <c r="J58" s="11" t="s">
        <v>75</v>
      </c>
    </row>
    <row r="59" spans="2:10" ht="28.5" customHeight="1" x14ac:dyDescent="0.25">
      <c r="B59" s="12" t="s">
        <v>169</v>
      </c>
      <c r="C59" s="12" t="s">
        <v>170</v>
      </c>
      <c r="D59" s="44">
        <v>3025</v>
      </c>
      <c r="E59" s="7">
        <v>45825</v>
      </c>
      <c r="F59" s="5" t="s">
        <v>171</v>
      </c>
      <c r="G59" s="45">
        <v>45873</v>
      </c>
      <c r="H59" s="9">
        <f t="shared" si="0"/>
        <v>3025</v>
      </c>
      <c r="I59" s="10">
        <v>0</v>
      </c>
      <c r="J59" s="11" t="s">
        <v>75</v>
      </c>
    </row>
    <row r="60" spans="2:10" ht="28.5" customHeight="1" x14ac:dyDescent="0.25">
      <c r="B60" s="12" t="s">
        <v>169</v>
      </c>
      <c r="C60" s="12" t="s">
        <v>170</v>
      </c>
      <c r="D60" s="44">
        <v>3520</v>
      </c>
      <c r="E60" s="7">
        <v>45834</v>
      </c>
      <c r="F60" s="5" t="s">
        <v>172</v>
      </c>
      <c r="G60" s="45">
        <v>45873</v>
      </c>
      <c r="H60" s="9">
        <f t="shared" si="0"/>
        <v>3520</v>
      </c>
      <c r="I60" s="10">
        <v>0</v>
      </c>
      <c r="J60" s="11" t="s">
        <v>75</v>
      </c>
    </row>
    <row r="61" spans="2:10" ht="28.5" customHeight="1" x14ac:dyDescent="0.25">
      <c r="B61" s="12" t="s">
        <v>169</v>
      </c>
      <c r="C61" s="12" t="s">
        <v>170</v>
      </c>
      <c r="D61" s="44">
        <v>4015</v>
      </c>
      <c r="E61" s="7">
        <v>45841</v>
      </c>
      <c r="F61" s="5" t="s">
        <v>173</v>
      </c>
      <c r="G61" s="45">
        <v>45873</v>
      </c>
      <c r="H61" s="9">
        <f t="shared" si="0"/>
        <v>4015</v>
      </c>
      <c r="I61" s="10">
        <v>0</v>
      </c>
      <c r="J61" s="11" t="s">
        <v>75</v>
      </c>
    </row>
    <row r="62" spans="2:10" ht="28.5" customHeight="1" x14ac:dyDescent="0.25">
      <c r="B62" s="46" t="s">
        <v>35</v>
      </c>
      <c r="C62" s="46" t="s">
        <v>36</v>
      </c>
      <c r="D62" s="13">
        <v>334908.68</v>
      </c>
      <c r="E62" s="7">
        <v>45839</v>
      </c>
      <c r="F62" s="5" t="s">
        <v>174</v>
      </c>
      <c r="G62" s="45">
        <v>45873</v>
      </c>
      <c r="H62" s="9">
        <f t="shared" si="0"/>
        <v>334908.68</v>
      </c>
      <c r="I62" s="10">
        <v>0</v>
      </c>
      <c r="J62" s="11" t="s">
        <v>75</v>
      </c>
    </row>
    <row r="63" spans="2:10" ht="28.5" customHeight="1" x14ac:dyDescent="0.25">
      <c r="B63" s="12" t="s">
        <v>9</v>
      </c>
      <c r="C63" s="12" t="s">
        <v>10</v>
      </c>
      <c r="D63" s="47">
        <v>38114</v>
      </c>
      <c r="E63" s="7">
        <v>45833</v>
      </c>
      <c r="F63" s="5" t="s">
        <v>175</v>
      </c>
      <c r="G63" s="45">
        <v>45864</v>
      </c>
      <c r="H63" s="9">
        <f t="shared" si="0"/>
        <v>38114</v>
      </c>
      <c r="I63" s="10">
        <v>0</v>
      </c>
      <c r="J63" s="11" t="s">
        <v>75</v>
      </c>
    </row>
    <row r="64" spans="2:10" ht="28.5" customHeight="1" x14ac:dyDescent="0.25">
      <c r="B64" s="48" t="s">
        <v>40</v>
      </c>
      <c r="C64" s="48" t="s">
        <v>41</v>
      </c>
      <c r="D64" s="49">
        <v>441750</v>
      </c>
      <c r="E64" s="7">
        <v>45849</v>
      </c>
      <c r="F64" s="5" t="s">
        <v>176</v>
      </c>
      <c r="G64" s="45">
        <v>45884</v>
      </c>
      <c r="H64" s="9">
        <f t="shared" si="0"/>
        <v>441750</v>
      </c>
      <c r="I64" s="10">
        <v>0</v>
      </c>
      <c r="J64" s="11" t="s">
        <v>75</v>
      </c>
    </row>
    <row r="65" spans="2:14" ht="28.5" customHeight="1" x14ac:dyDescent="0.25">
      <c r="B65" s="12" t="s">
        <v>47</v>
      </c>
      <c r="C65" s="12" t="s">
        <v>48</v>
      </c>
      <c r="D65" s="49">
        <v>164160.5</v>
      </c>
      <c r="E65" s="7">
        <v>45839</v>
      </c>
      <c r="F65" s="5" t="s">
        <v>177</v>
      </c>
      <c r="G65" s="45">
        <v>45880</v>
      </c>
      <c r="H65" s="9">
        <f t="shared" si="0"/>
        <v>164160.5</v>
      </c>
      <c r="I65" s="10">
        <v>0</v>
      </c>
      <c r="J65" s="11" t="s">
        <v>75</v>
      </c>
    </row>
    <row r="66" spans="2:14" ht="28.5" customHeight="1" x14ac:dyDescent="0.25">
      <c r="B66" s="12" t="s">
        <v>28</v>
      </c>
      <c r="C66" s="12" t="s">
        <v>29</v>
      </c>
      <c r="D66" s="44">
        <v>218211.26</v>
      </c>
      <c r="E66" s="7">
        <v>45840</v>
      </c>
      <c r="F66" s="5" t="s">
        <v>178</v>
      </c>
      <c r="G66" s="45">
        <v>45876</v>
      </c>
      <c r="H66" s="9">
        <f t="shared" si="0"/>
        <v>218211.26</v>
      </c>
      <c r="I66" s="10">
        <v>0</v>
      </c>
      <c r="J66" s="11" t="s">
        <v>75</v>
      </c>
    </row>
    <row r="67" spans="2:14" ht="43.5" customHeight="1" x14ac:dyDescent="0.25">
      <c r="B67" s="12" t="s">
        <v>32</v>
      </c>
      <c r="C67" s="12" t="s">
        <v>33</v>
      </c>
      <c r="D67" s="13">
        <v>473637.28</v>
      </c>
      <c r="E67" s="7">
        <v>45845</v>
      </c>
      <c r="F67" s="5" t="s">
        <v>179</v>
      </c>
      <c r="G67" s="45">
        <v>45846</v>
      </c>
      <c r="H67" s="9">
        <f t="shared" si="0"/>
        <v>473637.28</v>
      </c>
      <c r="I67" s="10">
        <v>0</v>
      </c>
      <c r="J67" s="11" t="s">
        <v>75</v>
      </c>
    </row>
    <row r="68" spans="2:14" ht="28.5" customHeight="1" x14ac:dyDescent="0.25">
      <c r="B68" s="12" t="s">
        <v>57</v>
      </c>
      <c r="C68" s="12" t="s">
        <v>58</v>
      </c>
      <c r="D68" s="13">
        <v>75882.77</v>
      </c>
      <c r="E68" s="50">
        <v>45859</v>
      </c>
      <c r="F68" s="5" t="s">
        <v>180</v>
      </c>
      <c r="G68" s="45">
        <v>45861</v>
      </c>
      <c r="H68" s="9">
        <f t="shared" si="0"/>
        <v>75882.77</v>
      </c>
      <c r="I68" s="10">
        <v>0</v>
      </c>
      <c r="J68" s="11" t="s">
        <v>75</v>
      </c>
    </row>
    <row r="69" spans="2:14" ht="28.5" customHeight="1" x14ac:dyDescent="0.25">
      <c r="B69" s="12" t="s">
        <v>7</v>
      </c>
      <c r="C69" s="12" t="s">
        <v>8</v>
      </c>
      <c r="D69" s="13">
        <v>51920</v>
      </c>
      <c r="E69" s="50">
        <v>45832</v>
      </c>
      <c r="F69" s="5" t="s">
        <v>181</v>
      </c>
      <c r="G69" s="22">
        <v>45865</v>
      </c>
      <c r="H69" s="9">
        <f t="shared" si="0"/>
        <v>51920</v>
      </c>
      <c r="I69" s="10">
        <v>0</v>
      </c>
      <c r="J69" s="11" t="s">
        <v>75</v>
      </c>
    </row>
    <row r="70" spans="2:14" ht="28.5" customHeight="1" x14ac:dyDescent="0.25">
      <c r="B70" s="12" t="s">
        <v>7</v>
      </c>
      <c r="C70" s="12" t="s">
        <v>50</v>
      </c>
      <c r="D70" s="13">
        <v>51920</v>
      </c>
      <c r="E70" s="22">
        <v>45847</v>
      </c>
      <c r="F70" s="51" t="s">
        <v>182</v>
      </c>
      <c r="G70" s="52">
        <v>45885</v>
      </c>
      <c r="H70" s="9">
        <f t="shared" si="0"/>
        <v>51920</v>
      </c>
      <c r="I70" s="10">
        <v>0</v>
      </c>
      <c r="J70" s="11" t="s">
        <v>75</v>
      </c>
    </row>
    <row r="71" spans="2:14" ht="28.5" customHeight="1" x14ac:dyDescent="0.25">
      <c r="B71" s="5" t="s">
        <v>59</v>
      </c>
      <c r="C71" s="5" t="s">
        <v>60</v>
      </c>
      <c r="D71" s="13">
        <v>31356.62</v>
      </c>
      <c r="E71" s="53">
        <v>45847</v>
      </c>
      <c r="F71" s="51" t="s">
        <v>183</v>
      </c>
      <c r="G71" s="54">
        <v>45860</v>
      </c>
      <c r="H71" s="9">
        <f t="shared" ref="H71:H86" si="1">+D71</f>
        <v>31356.62</v>
      </c>
      <c r="I71" s="10">
        <v>0</v>
      </c>
      <c r="J71" s="11" t="s">
        <v>75</v>
      </c>
    </row>
    <row r="72" spans="2:14" ht="28.5" customHeight="1" x14ac:dyDescent="0.25">
      <c r="B72" s="12" t="s">
        <v>1</v>
      </c>
      <c r="C72" s="12" t="s">
        <v>2</v>
      </c>
      <c r="D72" s="13">
        <v>62500</v>
      </c>
      <c r="E72" s="55">
        <v>45806</v>
      </c>
      <c r="F72" s="56" t="s">
        <v>184</v>
      </c>
      <c r="G72" s="8">
        <v>45862</v>
      </c>
      <c r="H72" s="9">
        <f t="shared" si="1"/>
        <v>62500</v>
      </c>
      <c r="I72" s="10">
        <v>0</v>
      </c>
      <c r="J72" s="11" t="s">
        <v>75</v>
      </c>
    </row>
    <row r="73" spans="2:14" ht="28.5" customHeight="1" x14ac:dyDescent="0.25">
      <c r="B73" s="12" t="s">
        <v>1</v>
      </c>
      <c r="C73" s="12" t="s">
        <v>3</v>
      </c>
      <c r="D73" s="13">
        <v>34999.99</v>
      </c>
      <c r="E73" s="55">
        <v>45806</v>
      </c>
      <c r="F73" s="56" t="s">
        <v>185</v>
      </c>
      <c r="G73" s="8">
        <v>45862</v>
      </c>
      <c r="H73" s="9">
        <f t="shared" si="1"/>
        <v>34999.99</v>
      </c>
      <c r="I73" s="10">
        <v>0</v>
      </c>
      <c r="J73" s="11" t="s">
        <v>75</v>
      </c>
    </row>
    <row r="74" spans="2:14" ht="28.5" customHeight="1" x14ac:dyDescent="0.25">
      <c r="B74" s="12" t="s">
        <v>1</v>
      </c>
      <c r="C74" s="12" t="s">
        <v>4</v>
      </c>
      <c r="D74" s="13">
        <v>43333.33</v>
      </c>
      <c r="E74" s="55">
        <v>45837</v>
      </c>
      <c r="F74" s="56" t="s">
        <v>186</v>
      </c>
      <c r="G74" s="8">
        <v>45862</v>
      </c>
      <c r="H74" s="9">
        <f t="shared" si="1"/>
        <v>43333.33</v>
      </c>
      <c r="I74" s="10">
        <v>0</v>
      </c>
      <c r="J74" s="11" t="s">
        <v>75</v>
      </c>
    </row>
    <row r="75" spans="2:14" ht="28.5" customHeight="1" x14ac:dyDescent="0.25">
      <c r="B75" s="12" t="s">
        <v>26</v>
      </c>
      <c r="C75" s="12" t="s">
        <v>27</v>
      </c>
      <c r="D75" s="13">
        <v>38323.72</v>
      </c>
      <c r="E75" s="57">
        <v>45839</v>
      </c>
      <c r="F75" s="58" t="s">
        <v>187</v>
      </c>
      <c r="G75" s="59">
        <v>45876</v>
      </c>
      <c r="H75" s="9">
        <f t="shared" si="1"/>
        <v>38323.72</v>
      </c>
      <c r="I75" s="10">
        <v>0</v>
      </c>
      <c r="J75" s="11" t="s">
        <v>75</v>
      </c>
    </row>
    <row r="76" spans="2:14" ht="28.5" customHeight="1" x14ac:dyDescent="0.25">
      <c r="B76" s="12" t="s">
        <v>30</v>
      </c>
      <c r="C76" s="12" t="s">
        <v>31</v>
      </c>
      <c r="D76" s="13">
        <v>650000</v>
      </c>
      <c r="E76" s="7">
        <v>45835</v>
      </c>
      <c r="F76" s="5" t="s">
        <v>188</v>
      </c>
      <c r="G76" s="8">
        <v>45842</v>
      </c>
      <c r="H76" s="9">
        <f t="shared" si="1"/>
        <v>650000</v>
      </c>
      <c r="I76" s="10">
        <v>0</v>
      </c>
      <c r="J76" s="11" t="s">
        <v>75</v>
      </c>
    </row>
    <row r="77" spans="2:14" ht="28.5" customHeight="1" x14ac:dyDescent="0.25">
      <c r="B77" s="12" t="s">
        <v>38</v>
      </c>
      <c r="C77" s="12" t="s">
        <v>39</v>
      </c>
      <c r="D77" s="13">
        <v>4130</v>
      </c>
      <c r="E77" s="55">
        <v>45839</v>
      </c>
      <c r="F77" s="56" t="s">
        <v>189</v>
      </c>
      <c r="G77" s="8">
        <v>45845</v>
      </c>
      <c r="H77" s="9">
        <f t="shared" si="1"/>
        <v>4130</v>
      </c>
      <c r="I77" s="10">
        <v>0</v>
      </c>
      <c r="J77" s="11" t="s">
        <v>75</v>
      </c>
    </row>
    <row r="78" spans="2:14" ht="28.5" customHeight="1" x14ac:dyDescent="0.25">
      <c r="B78" s="12" t="s">
        <v>190</v>
      </c>
      <c r="C78" s="12" t="s">
        <v>191</v>
      </c>
      <c r="D78" s="13">
        <v>14328</v>
      </c>
      <c r="E78" s="55">
        <v>45817</v>
      </c>
      <c r="F78" s="56" t="s">
        <v>192</v>
      </c>
      <c r="G78" s="8">
        <v>45856</v>
      </c>
      <c r="H78" s="9">
        <f t="shared" si="1"/>
        <v>14328</v>
      </c>
      <c r="I78" s="10">
        <v>0</v>
      </c>
      <c r="J78" s="11" t="s">
        <v>75</v>
      </c>
    </row>
    <row r="79" spans="2:14" ht="28.5" customHeight="1" x14ac:dyDescent="0.25">
      <c r="B79" s="12" t="s">
        <v>190</v>
      </c>
      <c r="C79" s="12" t="s">
        <v>191</v>
      </c>
      <c r="D79" s="13">
        <v>11111</v>
      </c>
      <c r="E79" s="55">
        <v>45831</v>
      </c>
      <c r="F79" s="56" t="s">
        <v>193</v>
      </c>
      <c r="G79" s="8">
        <v>45876</v>
      </c>
      <c r="H79" s="9">
        <f t="shared" si="1"/>
        <v>11111</v>
      </c>
      <c r="I79" s="10">
        <v>0</v>
      </c>
      <c r="J79" s="11" t="s">
        <v>75</v>
      </c>
    </row>
    <row r="80" spans="2:14" ht="28.5" customHeight="1" x14ac:dyDescent="0.25">
      <c r="B80" s="12" t="s">
        <v>190</v>
      </c>
      <c r="C80" s="12" t="s">
        <v>191</v>
      </c>
      <c r="D80" s="13">
        <v>15285</v>
      </c>
      <c r="E80" s="55">
        <v>45838</v>
      </c>
      <c r="F80" s="56" t="s">
        <v>194</v>
      </c>
      <c r="G80" s="8">
        <v>45876</v>
      </c>
      <c r="H80" s="9">
        <f t="shared" si="1"/>
        <v>15285</v>
      </c>
      <c r="I80" s="10">
        <v>0</v>
      </c>
      <c r="J80" s="11" t="s">
        <v>75</v>
      </c>
      <c r="N80" s="60"/>
    </row>
    <row r="81" spans="2:10" ht="28.5" customHeight="1" x14ac:dyDescent="0.25">
      <c r="B81" s="12" t="s">
        <v>190</v>
      </c>
      <c r="C81" s="12" t="s">
        <v>191</v>
      </c>
      <c r="D81" s="13">
        <v>21220</v>
      </c>
      <c r="E81" s="55">
        <v>45845</v>
      </c>
      <c r="F81" s="56" t="s">
        <v>195</v>
      </c>
      <c r="G81" s="8">
        <v>45859</v>
      </c>
      <c r="H81" s="9">
        <f t="shared" si="1"/>
        <v>21220</v>
      </c>
      <c r="I81" s="10">
        <v>0</v>
      </c>
      <c r="J81" s="11" t="s">
        <v>75</v>
      </c>
    </row>
    <row r="82" spans="2:10" ht="28.5" customHeight="1" x14ac:dyDescent="0.25">
      <c r="B82" s="12" t="s">
        <v>190</v>
      </c>
      <c r="C82" s="12" t="s">
        <v>191</v>
      </c>
      <c r="D82" s="13">
        <v>13391</v>
      </c>
      <c r="E82" s="55">
        <v>45852</v>
      </c>
      <c r="F82" s="56" t="s">
        <v>196</v>
      </c>
      <c r="G82" s="8">
        <v>45859</v>
      </c>
      <c r="H82" s="9">
        <f t="shared" si="1"/>
        <v>13391</v>
      </c>
      <c r="I82" s="10">
        <v>0</v>
      </c>
      <c r="J82" s="11" t="s">
        <v>75</v>
      </c>
    </row>
    <row r="83" spans="2:10" ht="28.5" customHeight="1" x14ac:dyDescent="0.25">
      <c r="B83" s="12" t="s">
        <v>190</v>
      </c>
      <c r="C83" s="12" t="s">
        <v>191</v>
      </c>
      <c r="D83" s="13">
        <v>7449</v>
      </c>
      <c r="E83" s="55">
        <v>45859</v>
      </c>
      <c r="F83" s="56" t="s">
        <v>197</v>
      </c>
      <c r="G83" s="8">
        <v>45861</v>
      </c>
      <c r="H83" s="9">
        <f t="shared" si="1"/>
        <v>7449</v>
      </c>
      <c r="I83" s="10">
        <v>0</v>
      </c>
      <c r="J83" s="11" t="s">
        <v>75</v>
      </c>
    </row>
    <row r="84" spans="2:10" ht="28.5" customHeight="1" x14ac:dyDescent="0.25">
      <c r="B84" s="12" t="s">
        <v>5</v>
      </c>
      <c r="C84" s="12" t="s">
        <v>6</v>
      </c>
      <c r="D84" s="13">
        <v>290330.11</v>
      </c>
      <c r="E84" s="61">
        <v>45832</v>
      </c>
      <c r="F84" s="62" t="s">
        <v>198</v>
      </c>
      <c r="G84" s="61"/>
      <c r="H84" s="9">
        <f t="shared" si="1"/>
        <v>290330.11</v>
      </c>
      <c r="I84" s="10">
        <v>0</v>
      </c>
      <c r="J84" s="11" t="s">
        <v>75</v>
      </c>
    </row>
    <row r="85" spans="2:10" ht="28.5" customHeight="1" x14ac:dyDescent="0.25">
      <c r="B85" s="12" t="s">
        <v>5</v>
      </c>
      <c r="C85" s="12" t="s">
        <v>37</v>
      </c>
      <c r="D85" s="13">
        <v>414781.61</v>
      </c>
      <c r="E85" s="61">
        <v>45832</v>
      </c>
      <c r="F85" s="62" t="s">
        <v>199</v>
      </c>
      <c r="G85" s="61">
        <v>45834</v>
      </c>
      <c r="H85" s="9">
        <f t="shared" si="1"/>
        <v>414781.61</v>
      </c>
      <c r="I85" s="10">
        <v>0</v>
      </c>
      <c r="J85" s="11" t="s">
        <v>75</v>
      </c>
    </row>
    <row r="86" spans="2:10" ht="28.5" customHeight="1" x14ac:dyDescent="0.25">
      <c r="B86" s="12" t="s">
        <v>18</v>
      </c>
      <c r="C86" s="12" t="s">
        <v>19</v>
      </c>
      <c r="D86" s="13">
        <v>42834</v>
      </c>
      <c r="E86" s="61">
        <v>45841</v>
      </c>
      <c r="F86" s="62" t="s">
        <v>165</v>
      </c>
      <c r="G86" s="61">
        <v>45845</v>
      </c>
      <c r="H86" s="9">
        <f t="shared" si="1"/>
        <v>42834</v>
      </c>
      <c r="I86" s="10">
        <v>0</v>
      </c>
      <c r="J86" s="11" t="s">
        <v>75</v>
      </c>
    </row>
    <row r="87" spans="2:10" ht="17.25" x14ac:dyDescent="0.4">
      <c r="D87" s="63">
        <f>+SUM(D6:D86)</f>
        <v>8419346.5999999996</v>
      </c>
      <c r="E87" s="1"/>
      <c r="G87" s="1"/>
      <c r="H87" s="64">
        <f>+SUM(H6:H86)</f>
        <v>8419346.5999999996</v>
      </c>
    </row>
    <row r="88" spans="2:10" ht="17.25" x14ac:dyDescent="0.4">
      <c r="D88" s="65"/>
      <c r="E88" s="1"/>
      <c r="F88" s="64"/>
      <c r="G88" s="64"/>
      <c r="H88" s="64"/>
    </row>
    <row r="89" spans="2:10" ht="17.25" x14ac:dyDescent="0.4">
      <c r="D89" s="65"/>
      <c r="E89" s="1"/>
      <c r="F89" s="64"/>
      <c r="G89" s="66"/>
      <c r="H89" s="64"/>
    </row>
    <row r="90" spans="2:10" x14ac:dyDescent="0.25">
      <c r="D90" s="65"/>
      <c r="E90" s="1"/>
      <c r="G90" s="1"/>
    </row>
    <row r="91" spans="2:10" x14ac:dyDescent="0.25">
      <c r="B91" t="s">
        <v>200</v>
      </c>
      <c r="C91" t="s">
        <v>201</v>
      </c>
      <c r="D91" s="65" t="s">
        <v>202</v>
      </c>
      <c r="E91" s="1"/>
      <c r="G91" s="1"/>
    </row>
    <row r="92" spans="2:10" x14ac:dyDescent="0.25">
      <c r="B92" s="67" t="s">
        <v>203</v>
      </c>
      <c r="C92" s="67" t="s">
        <v>204</v>
      </c>
      <c r="D92" s="68" t="s">
        <v>205</v>
      </c>
      <c r="E92" s="1"/>
      <c r="G92" s="1"/>
    </row>
    <row r="93" spans="2:10" x14ac:dyDescent="0.25">
      <c r="B93" t="s">
        <v>206</v>
      </c>
      <c r="C93" t="s">
        <v>207</v>
      </c>
      <c r="D93" s="65" t="s">
        <v>208</v>
      </c>
      <c r="E93" s="1"/>
      <c r="G93" s="1"/>
    </row>
  </sheetData>
  <autoFilter ref="B5:J87" xr:uid="{3A2970FD-80BA-4EED-95F9-61EE5B57E253}"/>
  <mergeCells count="1">
    <mergeCell ref="B3:J3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DE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Cabelo Martinez</dc:creator>
  <cp:lastModifiedBy>Jenny Cabelo Martinez</cp:lastModifiedBy>
  <dcterms:created xsi:type="dcterms:W3CDTF">2025-08-07T18:31:35Z</dcterms:created>
  <dcterms:modified xsi:type="dcterms:W3CDTF">2025-08-08T18:36:28Z</dcterms:modified>
</cp:coreProperties>
</file>